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skl_sandra</author>
  </authors>
  <commentList>
    <comment ref="A294" authorId="0">
      <text>
        <r>
          <rPr>
            <b/>
            <sz val="9"/>
            <rFont val="Tahoma"/>
            <family val="0"/>
          </rPr>
          <t>skl_sandra: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<sst xmlns="http://schemas.openxmlformats.org/spreadsheetml/2006/main" count="2558" uniqueCount="1088">
  <si>
    <t>RB</t>
  </si>
  <si>
    <t>Naziv predmeta nabave</t>
  </si>
  <si>
    <t>Evidencijski broj nabave</t>
  </si>
  <si>
    <t xml:space="preserve">Procijenjena vrijednost nabave (bez PDV-a) </t>
  </si>
  <si>
    <t>Planirana vrijednost nabave (s PDV-om)</t>
  </si>
  <si>
    <t>Datum sklapanja ugovora/narudžbenice</t>
  </si>
  <si>
    <t>Rok na koji je sklopljen ugovor</t>
  </si>
  <si>
    <t>Naziv odabranog ponuditelja</t>
  </si>
  <si>
    <t>Ugovoreni iznos</t>
  </si>
  <si>
    <t>1.</t>
  </si>
  <si>
    <t>VREĆE ZA OTPAD</t>
  </si>
  <si>
    <t>MV-35/15</t>
  </si>
  <si>
    <t>18.01 2016.</t>
  </si>
  <si>
    <t>1 godina</t>
  </si>
  <si>
    <t>DRAVA INTERNATIONAL d.o.o. Osiijek</t>
  </si>
  <si>
    <t>2.</t>
  </si>
  <si>
    <t>MEDICINSKI POTROŠNI MATERIJAL ZA STERILIZACIJU</t>
  </si>
  <si>
    <t>MV-25/15</t>
  </si>
  <si>
    <t xml:space="preserve"> 2.1</t>
  </si>
  <si>
    <t>GRUPA A1</t>
  </si>
  <si>
    <t>11.02.2016.</t>
  </si>
  <si>
    <t>MEDICAL INTERTRADE d.o.o. Zagreb</t>
  </si>
  <si>
    <t xml:space="preserve"> 2.2</t>
  </si>
  <si>
    <t>GRUPA A2</t>
  </si>
  <si>
    <t>ALFAMEDIC d.o.o. Zagreb</t>
  </si>
  <si>
    <t xml:space="preserve"> 2.3</t>
  </si>
  <si>
    <t>GRUPA B1</t>
  </si>
  <si>
    <t xml:space="preserve"> 2.4</t>
  </si>
  <si>
    <t>GRUPA B2</t>
  </si>
  <si>
    <t>GLENINVEST d.o.o. Zagreb</t>
  </si>
  <si>
    <t xml:space="preserve"> 2.5</t>
  </si>
  <si>
    <t>GRUPA B3</t>
  </si>
  <si>
    <t>JOHNSON&amp;JOHNSON d.o.o. Zagreb</t>
  </si>
  <si>
    <t xml:space="preserve"> 2.6</t>
  </si>
  <si>
    <t>GRUPA B4</t>
  </si>
  <si>
    <t>3.</t>
  </si>
  <si>
    <t>MEDICINSKI POTROŠNI MATERIJAL - INZULINSKE PUMPE</t>
  </si>
  <si>
    <t>MV-36/15</t>
  </si>
  <si>
    <t>18.01.2016.</t>
  </si>
  <si>
    <t>MEDILIGO d.o.o. Zagreb</t>
  </si>
  <si>
    <t>4.</t>
  </si>
  <si>
    <t>MEDICINSKI POTROŠNI MATERIJAL ZA UROLOGIJU</t>
  </si>
  <si>
    <t>MV-20/15</t>
  </si>
  <si>
    <t xml:space="preserve"> 4.1</t>
  </si>
  <si>
    <t>GRUPA A</t>
  </si>
  <si>
    <t>22.02. 2016.</t>
  </si>
  <si>
    <t>MEDIC d.o.o. Zagreb</t>
  </si>
  <si>
    <t xml:space="preserve"> 4.2</t>
  </si>
  <si>
    <t>GRUPA B</t>
  </si>
  <si>
    <t xml:space="preserve"> 4.3</t>
  </si>
  <si>
    <t>GRUPA G</t>
  </si>
  <si>
    <t>SONIMED d.o.o. Zagreb</t>
  </si>
  <si>
    <t xml:space="preserve"> 4.4</t>
  </si>
  <si>
    <t>GRUPA I</t>
  </si>
  <si>
    <t>ICEBERG INTERNATIONAL TRADING d.o.o. Zagreb</t>
  </si>
  <si>
    <t>5.</t>
  </si>
  <si>
    <t>STOLICE ZA DNEVNE BOLNICE</t>
  </si>
  <si>
    <t>MV-6/15</t>
  </si>
  <si>
    <t>16.02. 2016.</t>
  </si>
  <si>
    <t>30 dana</t>
  </si>
  <si>
    <t>M.T.F. Zagreb</t>
  </si>
  <si>
    <t>6.</t>
  </si>
  <si>
    <t>MONITORI VITALNIH FUNKCIJA S CENTRALNOM STANICOM</t>
  </si>
  <si>
    <t>MV-14/15</t>
  </si>
  <si>
    <t>24.02 2016.</t>
  </si>
  <si>
    <t>60 dana</t>
  </si>
  <si>
    <t>MEDIVA d.o.o. Zagreb</t>
  </si>
  <si>
    <t>7.</t>
  </si>
  <si>
    <t>MEDICINSKI POTROŠNI MATERIJAL ZA PEDIJATRIJU</t>
  </si>
  <si>
    <t>MV-21/15</t>
  </si>
  <si>
    <t xml:space="preserve"> 7.1</t>
  </si>
  <si>
    <t>GRUPA 1</t>
  </si>
  <si>
    <t>29.02. 2016.</t>
  </si>
  <si>
    <t>PHARMAMED MADO d.o.o. Zagreb</t>
  </si>
  <si>
    <t xml:space="preserve"> 7.2</t>
  </si>
  <si>
    <t>GRUPA 2</t>
  </si>
  <si>
    <t>DRÄGER MEDICAL CROATIA d.o.o. Zagreb</t>
  </si>
  <si>
    <t xml:space="preserve"> 7.3</t>
  </si>
  <si>
    <t>GRUPA 3</t>
  </si>
  <si>
    <t>TEHNOMEDIKA d.o.o. Zagreb</t>
  </si>
  <si>
    <t xml:space="preserve"> 7.4</t>
  </si>
  <si>
    <t>GRUPA 4</t>
  </si>
  <si>
    <t>EMA d.o.o. Zagreb</t>
  </si>
  <si>
    <t xml:space="preserve"> 7.5</t>
  </si>
  <si>
    <t>GRUPA 5</t>
  </si>
  <si>
    <t>MARK MEDICAL d.o.o. Zagreb</t>
  </si>
  <si>
    <t xml:space="preserve"> 7.6</t>
  </si>
  <si>
    <t>GRUPA 6</t>
  </si>
  <si>
    <t>EKSA GRUPA d.o.o. Samobor</t>
  </si>
  <si>
    <t xml:space="preserve"> 7.7</t>
  </si>
  <si>
    <t>GRUPA 7</t>
  </si>
  <si>
    <t xml:space="preserve"> </t>
  </si>
  <si>
    <t xml:space="preserve"> 7.8</t>
  </si>
  <si>
    <t>GRUPA 8</t>
  </si>
  <si>
    <t>MEDIAL d.o.o. Zagreb</t>
  </si>
  <si>
    <t xml:space="preserve"> 7.9</t>
  </si>
  <si>
    <t>GRUPA 9</t>
  </si>
  <si>
    <t>KIRKOMERC d.o.o. Zagreb</t>
  </si>
  <si>
    <t xml:space="preserve"> 7.10</t>
  </si>
  <si>
    <t>GRUPA 10</t>
  </si>
  <si>
    <t xml:space="preserve"> 7.11</t>
  </si>
  <si>
    <t>GRUPA 14</t>
  </si>
  <si>
    <t>VELMED d.o.o. Zagreb</t>
  </si>
  <si>
    <t xml:space="preserve"> 7.12</t>
  </si>
  <si>
    <t>GRUPA 15</t>
  </si>
  <si>
    <t>MARKOMED d.o.o. Zagreb</t>
  </si>
  <si>
    <t xml:space="preserve"> 7.13</t>
  </si>
  <si>
    <t>GRUPA 16</t>
  </si>
  <si>
    <t>JASIKA d.o.o. Zagreb</t>
  </si>
  <si>
    <t xml:space="preserve"> 7.14</t>
  </si>
  <si>
    <t>GRUPA 19</t>
  </si>
  <si>
    <t>8.</t>
  </si>
  <si>
    <t>MEDICINSKI POTROŠNI MATERIJAL ZA OFTALMOLOGIJU</t>
  </si>
  <si>
    <t>MV-23/15</t>
  </si>
  <si>
    <t>18.03 2016.</t>
  </si>
  <si>
    <t>OKTAL PHARMA d.o.o. Zagreb</t>
  </si>
  <si>
    <t>MEDIKA d.d. Zagreb</t>
  </si>
  <si>
    <t>GRUPA D</t>
  </si>
  <si>
    <t>GRUPA E</t>
  </si>
  <si>
    <t>DISPOMED PROMET d.o.o. Zagreb</t>
  </si>
  <si>
    <t>GRUPA F</t>
  </si>
  <si>
    <t>GRUPA H</t>
  </si>
  <si>
    <t>9.</t>
  </si>
  <si>
    <t>UZV UREĐAJ NAJVIŠE KLASE ZA PRIMJENU U GASTROENTEROLOGIJI</t>
  </si>
  <si>
    <t>MV-84/15</t>
  </si>
  <si>
    <t>12.02. 2016.</t>
  </si>
  <si>
    <t>10.</t>
  </si>
  <si>
    <t>SUSTAV ZA ANOREKTALNU MANOMETRIJU</t>
  </si>
  <si>
    <t>MV-3/15</t>
  </si>
  <si>
    <t>26.01. 2016.</t>
  </si>
  <si>
    <t>11.</t>
  </si>
  <si>
    <t>USLUGE ODVOZA I ZBRINJAVANJA MEDICINSKOG, KEMIJSKOG I INFEKTIVNOG OTPADA</t>
  </si>
  <si>
    <t>MV-63/15</t>
  </si>
  <si>
    <t>11.1.</t>
  </si>
  <si>
    <t>09.02.2016.</t>
  </si>
  <si>
    <t>CIAK d.o.o. Zgreb</t>
  </si>
  <si>
    <t>11.2.</t>
  </si>
  <si>
    <t>Metis d.d. Kukuljanovo</t>
  </si>
  <si>
    <t>MEDICINSKI POTROŠNI MATERIJALA ZA KARDIJALNU KIRURGIJU</t>
  </si>
  <si>
    <t>VV-8/15</t>
  </si>
  <si>
    <t>12.1.</t>
  </si>
  <si>
    <t>GRUPA A-a)</t>
  </si>
  <si>
    <t>08.02.2016.</t>
  </si>
  <si>
    <t>12.2.</t>
  </si>
  <si>
    <t>GRUPA A-b)</t>
  </si>
  <si>
    <t>Mark medical d.o.o. Zagreb</t>
  </si>
  <si>
    <t>12.3.</t>
  </si>
  <si>
    <t>GRUPA A-c)</t>
  </si>
  <si>
    <t>12.5.</t>
  </si>
  <si>
    <t>GRUPA A-e)</t>
  </si>
  <si>
    <t>Boston medical d.o.o. Zagreb</t>
  </si>
  <si>
    <t>12.6.</t>
  </si>
  <si>
    <t>Sanyko d.o.o. Zagreb</t>
  </si>
  <si>
    <t>12.7.</t>
  </si>
  <si>
    <t>GRUPA C-a)</t>
  </si>
  <si>
    <t>B Braun Adria d.o.o. Zagreb</t>
  </si>
  <si>
    <t>12.8.</t>
  </si>
  <si>
    <t>GRUPA C-b)</t>
  </si>
  <si>
    <t>Klinimed d.o.o. Zagreb</t>
  </si>
  <si>
    <t>12.9.</t>
  </si>
  <si>
    <t>12.10.</t>
  </si>
  <si>
    <t>Diamed d.o.o. Zagreb</t>
  </si>
  <si>
    <t>12.11.</t>
  </si>
  <si>
    <t>12.12.</t>
  </si>
  <si>
    <t>12.13.</t>
  </si>
  <si>
    <t>12.14.</t>
  </si>
  <si>
    <t>12.15.</t>
  </si>
  <si>
    <t>GRUPA J</t>
  </si>
  <si>
    <t>12.16.</t>
  </si>
  <si>
    <t>GRUPA K</t>
  </si>
  <si>
    <t>12.17.</t>
  </si>
  <si>
    <t>GRUPA L</t>
  </si>
  <si>
    <t>12.18.</t>
  </si>
  <si>
    <t>GRUPA M</t>
  </si>
  <si>
    <t>Biomedica dijagnostika d.o.o. Zagreb</t>
  </si>
  <si>
    <t>12.19.</t>
  </si>
  <si>
    <t>GRUPA N</t>
  </si>
  <si>
    <t>14.</t>
  </si>
  <si>
    <t>REAGENSI I POTROŠNI MATERIJAL ZA ALERGOLOŠKE PRETRAGE</t>
  </si>
  <si>
    <t>MV-57/15</t>
  </si>
  <si>
    <t>27.01. 2016.</t>
  </si>
  <si>
    <t>15.</t>
  </si>
  <si>
    <t>REAGENSI I POTROŠNI MATERIJAL ZA BIOKEMIJSKE PRETRAGE</t>
  </si>
  <si>
    <t>VV-9/15</t>
  </si>
  <si>
    <t>15.1.</t>
  </si>
  <si>
    <t xml:space="preserve">GRUPA A </t>
  </si>
  <si>
    <t>01.04. 2016.</t>
  </si>
  <si>
    <t>BECKMAN COULTER d.o.o. Zagreb</t>
  </si>
  <si>
    <t>15.2.</t>
  </si>
  <si>
    <t>MEDI-LAB d.o.o. Zagreb</t>
  </si>
  <si>
    <t>15.3.</t>
  </si>
  <si>
    <t>GRUPA C</t>
  </si>
  <si>
    <t>15.4.</t>
  </si>
  <si>
    <t>SHIMADZU d.o.o. Zagreb</t>
  </si>
  <si>
    <t>16.</t>
  </si>
  <si>
    <t>REAGENSI I POTROŠNI MATERIJAL ZA IMUNOKEMIJSKE PRETRAGE</t>
  </si>
  <si>
    <t>VV-16/15</t>
  </si>
  <si>
    <t>16.1.</t>
  </si>
  <si>
    <t>16.2.</t>
  </si>
  <si>
    <t>16.3.</t>
  </si>
  <si>
    <t>16.4.</t>
  </si>
  <si>
    <t>17.</t>
  </si>
  <si>
    <t>REAGENSI I POTROŠNI MATERIJAL ZA HEMATOLOŠKE PRETRAGE</t>
  </si>
  <si>
    <t>MV-48/15</t>
  </si>
  <si>
    <t>17.1.</t>
  </si>
  <si>
    <t>21.03. 2016.</t>
  </si>
  <si>
    <t>MES d.o.o. Zagreb</t>
  </si>
  <si>
    <t>17.2.</t>
  </si>
  <si>
    <t>17.3.</t>
  </si>
  <si>
    <t>18.</t>
  </si>
  <si>
    <t>REAGENSI I POTROŠNI MATERIJAL ZA IMUNOLOŠKE PRETRAGE</t>
  </si>
  <si>
    <t>MV-56/15</t>
  </si>
  <si>
    <t>18.1.</t>
  </si>
  <si>
    <t>18.2.</t>
  </si>
  <si>
    <t>18.3.</t>
  </si>
  <si>
    <t>18.4.</t>
  </si>
  <si>
    <t>19.</t>
  </si>
  <si>
    <t>REAGENSI I POTROŠNI MATERIJAL ZA MOLEKULARNU DIJAGNOSTIKU</t>
  </si>
  <si>
    <t>MV-61/15</t>
  </si>
  <si>
    <t>19.1.</t>
  </si>
  <si>
    <t>05.04. 2016.</t>
  </si>
  <si>
    <t>MEDICAL INTERTRADE d.o.o. Sveta Nedjelja</t>
  </si>
  <si>
    <t>19.2.</t>
  </si>
  <si>
    <t>19.3.</t>
  </si>
  <si>
    <t>19.4.</t>
  </si>
  <si>
    <t>INEL-MEDICINSKA TEHNIKA d.o.o. Zagreb</t>
  </si>
  <si>
    <t>19.5.</t>
  </si>
  <si>
    <t>19.6.</t>
  </si>
  <si>
    <t>19.7.</t>
  </si>
  <si>
    <t>20.</t>
  </si>
  <si>
    <t>REAGENSI I POTROŠNI MATERIJAL 
ZA KOAGULACIJSKE PRETRAGE</t>
  </si>
  <si>
    <t>MV-49/15</t>
  </si>
  <si>
    <t>21.</t>
  </si>
  <si>
    <t>MEDICINSKI POTROŠNI MATERIJAL-VAKUUM SISTEMI ZA VAĐENJE KRVI</t>
  </si>
  <si>
    <t>MV-37/15</t>
  </si>
  <si>
    <t>22.</t>
  </si>
  <si>
    <t>PACEMAKERI I ELEKTRODE</t>
  </si>
  <si>
    <t>MV-19/15</t>
  </si>
  <si>
    <t>01.02.2016.</t>
  </si>
  <si>
    <t>MEDIC d.o.o., Zagreb</t>
  </si>
  <si>
    <t xml:space="preserve">23. </t>
  </si>
  <si>
    <t>LASER ŽUTOG SPEKTRA SA ŠPALT LAMPOM I POSTOLJEM</t>
  </si>
  <si>
    <t>MV-87/15.</t>
  </si>
  <si>
    <t>10.02.2016.</t>
  </si>
  <si>
    <t>RIMC d.o.o., Krško, Slovenija</t>
  </si>
  <si>
    <t xml:space="preserve">24. </t>
  </si>
  <si>
    <t>MEDICINSKI POTROŠNI MATERIJAL ZA GINEKOLOGIJU</t>
  </si>
  <si>
    <t>MV-89/15</t>
  </si>
  <si>
    <t xml:space="preserve"> 24.1</t>
  </si>
  <si>
    <t>02.03. 2016.</t>
  </si>
  <si>
    <t xml:space="preserve"> 24.2</t>
  </si>
  <si>
    <t xml:space="preserve"> 24.3</t>
  </si>
  <si>
    <t>25.</t>
  </si>
  <si>
    <t>SUSTAV PACS I RADIOLOŠKA MEDICINSKA OPREMA</t>
  </si>
  <si>
    <t>VV-20/15.</t>
  </si>
  <si>
    <t>30.03.2016.</t>
  </si>
  <si>
    <t>H.K.O. d.o.o., Zagreb</t>
  </si>
  <si>
    <t>26.</t>
  </si>
  <si>
    <t>POSTELJNO RUBLJE</t>
  </si>
  <si>
    <t>MV-12/15</t>
  </si>
  <si>
    <t>26.1.</t>
  </si>
  <si>
    <t>1. GRUPA: Posteljno rublje</t>
  </si>
  <si>
    <t>04.04.2016.</t>
  </si>
  <si>
    <t>NMKA d.o.o., Zagreb</t>
  </si>
  <si>
    <t>26.2.</t>
  </si>
  <si>
    <t>2. GRUPA: Platno</t>
  </si>
  <si>
    <t>26.3.</t>
  </si>
  <si>
    <t>3. GRUPA: Komprese</t>
  </si>
  <si>
    <t>26.4.</t>
  </si>
  <si>
    <t>4. GRUPA: Pelene tetra</t>
  </si>
  <si>
    <t>GRADSKI MAGAZIN d.d., Zagreb</t>
  </si>
  <si>
    <t>26.5.</t>
  </si>
  <si>
    <t>5. GRUPA: Mantili operacijski</t>
  </si>
  <si>
    <t>26.6.</t>
  </si>
  <si>
    <t>6. GRUPA: Pidžame i spavaćice</t>
  </si>
  <si>
    <t>USLUGE</t>
  </si>
  <si>
    <t>ZAŠTITARSKE USLUGE</t>
  </si>
  <si>
    <t>MV-88/15</t>
  </si>
  <si>
    <t>6 mjeseci</t>
  </si>
  <si>
    <t>SIGURNOST d.d. Osijek</t>
  </si>
  <si>
    <t xml:space="preserve">USLUGA OSIGURANJA </t>
  </si>
  <si>
    <t>VV-24/15</t>
  </si>
  <si>
    <t>15.03.2016.</t>
  </si>
  <si>
    <t>2 godine</t>
  </si>
  <si>
    <t>EUROHERC OSIGURANJE d.d. Zagreb,                    podružnica Osijek</t>
  </si>
  <si>
    <t>USLUGE OSOBNE DOZIMETRIJE DJELATNIKA KBC-a OSIJEK</t>
  </si>
  <si>
    <t>MV-80/16</t>
  </si>
  <si>
    <t>EKOTEH DOZIMETRIJA d.o.o. Zagreb</t>
  </si>
  <si>
    <t>RADOVI</t>
  </si>
  <si>
    <t>RADOVI NA REKONTRUKCIJI PROSTORA KLINIČKOG ZAVODA ZA NUKLEARNU MEDICINU</t>
  </si>
  <si>
    <t>MV-73/15</t>
  </si>
  <si>
    <t>1.1.</t>
  </si>
  <si>
    <t>27.01.2016.</t>
  </si>
  <si>
    <t>45 dana</t>
  </si>
  <si>
    <t>Izo-Građenje Konzalting d.o.o. Osijek</t>
  </si>
  <si>
    <t>1.2.</t>
  </si>
  <si>
    <t>PONIŠTENO</t>
  </si>
  <si>
    <t>SREDIŠNJE TIJELO</t>
  </si>
  <si>
    <t>Evudencijski broj nabave / Broj OS</t>
  </si>
  <si>
    <t>Datum sklapanja okvirnog sporazuma</t>
  </si>
  <si>
    <t>Datum sklapanja ugovora</t>
  </si>
  <si>
    <t>POŠTANSKE USLUGE</t>
  </si>
  <si>
    <t>HZZO Zagreb</t>
  </si>
  <si>
    <t>OS 2/15</t>
  </si>
  <si>
    <t>22.09. 2015.</t>
  </si>
  <si>
    <t>29.01. 2016.</t>
  </si>
  <si>
    <t>HP-HRVATSKA POŠTA d.d. Zagreb</t>
  </si>
  <si>
    <t>GORIVO (lož ulje extra lako)</t>
  </si>
  <si>
    <t>Klinika za inf. Bolesti "Fran Mihaljević"</t>
  </si>
  <si>
    <t>OS 6/2015</t>
  </si>
  <si>
    <t>08.12. 2015.</t>
  </si>
  <si>
    <t>08.02. 2016.</t>
  </si>
  <si>
    <t>INA-INDUSTRIJA NAFTE d.d. Zagreb</t>
  </si>
  <si>
    <t>GORIVO (benzin, dizel)</t>
  </si>
  <si>
    <t>OS 15-2/2015</t>
  </si>
  <si>
    <t>2 godina</t>
  </si>
  <si>
    <t>GOOREA PLUS d.o.o. Zagreb</t>
  </si>
  <si>
    <t>18.04. 2016.</t>
  </si>
  <si>
    <t>16.5.</t>
  </si>
  <si>
    <t>BIOMEDICA DIJAGNOSTIKA d.o.o. Zagreb</t>
  </si>
  <si>
    <t>26.04. 2016.</t>
  </si>
  <si>
    <t>PRIRODNI PLIN</t>
  </si>
  <si>
    <t>OS 23/2015</t>
  </si>
  <si>
    <t>30.03. 2016.</t>
  </si>
  <si>
    <t>22.04. 2016.</t>
  </si>
  <si>
    <t>Prvo plinarsko društvo -Opskrba poslovnih korisnika d.o.o. Vukovar</t>
  </si>
  <si>
    <t>27.</t>
  </si>
  <si>
    <t>KIRURŠKI KONAC</t>
  </si>
  <si>
    <t>VV-4/15</t>
  </si>
  <si>
    <t>28.</t>
  </si>
  <si>
    <t>RAČUNALA</t>
  </si>
  <si>
    <t>MV-10/16</t>
  </si>
  <si>
    <t>02.05.2016.</t>
  </si>
  <si>
    <t>INFOKOM d.o.o. Osijek</t>
  </si>
  <si>
    <t>29.</t>
  </si>
  <si>
    <t xml:space="preserve">USLUGA ODVOZA I ZBRINJAVANJA MEDICINSKOG OTPADA KB 18 01 03
</t>
  </si>
  <si>
    <t>VV-24/16</t>
  </si>
  <si>
    <t>USLUGA GODIŠNJEG SERVISA RASHLADNOG UREĐAJA YORK</t>
  </si>
  <si>
    <t>MV-90/16</t>
  </si>
  <si>
    <t>18.05. 2016.</t>
  </si>
  <si>
    <t>IZVJEŠĆE  O POSTUPCIMA JAVNE NABAVE I SKLOPLJENIM UGOVORIMA ROBA I USLUGA PROCIJENJENE VRIJEDNOSTI PREKO 200.000,00 KUNA (bez PDV-a) TE RADOVA PREKO 500.000,00 KUNA  (bez PDV-a) , 2016. GODINA</t>
  </si>
  <si>
    <t>IZVJEŠĆE  O POSTUPCIMA ZAJEDNIČKE NABAVE I SKLOPLJENIM UGOVORIMA PO PROVEDENOJ ZAJEDNIČKOJ NABAVI ROBA I USLUGA PROCIJENJENE VRIJEDNOSTI PREKO 200.000,00 KUNA (bez PDV-a) TE RADOVA PREKO 500.000,00 KUNA (bez PDV-a) , 2016. GODINA</t>
  </si>
  <si>
    <t>20.05.2016.</t>
  </si>
  <si>
    <t>21.03.2016.</t>
  </si>
  <si>
    <t>GAJETA d.o.o. Zagreb</t>
  </si>
  <si>
    <t>13.05.2016.</t>
  </si>
  <si>
    <t>Frigomotors d.o.o. Dugopolje</t>
  </si>
  <si>
    <t>30.</t>
  </si>
  <si>
    <t>30.1.</t>
  </si>
  <si>
    <t>SKUPI LIJEKOVI</t>
  </si>
  <si>
    <t>VV-3/15</t>
  </si>
  <si>
    <t xml:space="preserve">1. GRUPA </t>
  </si>
  <si>
    <t>19.05.2016.</t>
  </si>
  <si>
    <t>30.2.</t>
  </si>
  <si>
    <t>30.3.</t>
  </si>
  <si>
    <t>2. GRUPA</t>
  </si>
  <si>
    <t xml:space="preserve">3. GRUPA </t>
  </si>
  <si>
    <t>30.4.</t>
  </si>
  <si>
    <t xml:space="preserve">5. GRUPA </t>
  </si>
  <si>
    <t>PHOENIX-FARMACIJA d.d. Zagreb</t>
  </si>
  <si>
    <t>30.5.</t>
  </si>
  <si>
    <t xml:space="preserve">6. GRUPA </t>
  </si>
  <si>
    <t>30.6.</t>
  </si>
  <si>
    <t>7. GRUPA</t>
  </si>
  <si>
    <t>30.7.</t>
  </si>
  <si>
    <t>8. GRUPA</t>
  </si>
  <si>
    <t xml:space="preserve">9. GRUPA </t>
  </si>
  <si>
    <t>30.8.</t>
  </si>
  <si>
    <t>30.9.</t>
  </si>
  <si>
    <t>10. GRUPA</t>
  </si>
  <si>
    <t>30.10.</t>
  </si>
  <si>
    <t>11. GRUPA</t>
  </si>
  <si>
    <t>30.11.</t>
  </si>
  <si>
    <t>12. GRUPA</t>
  </si>
  <si>
    <t>MEDICAL INTERTRADE d.o.o., Sv.Nedelja</t>
  </si>
  <si>
    <t>MEDICAL INTERTRADE d.o.o. Sv. Nedelja</t>
  </si>
  <si>
    <t>30.12.</t>
  </si>
  <si>
    <t>13. GRUPA</t>
  </si>
  <si>
    <t>30.13.</t>
  </si>
  <si>
    <t>14. GRUPA</t>
  </si>
  <si>
    <t>30.14.</t>
  </si>
  <si>
    <t>15. GRUPA</t>
  </si>
  <si>
    <t>30.15.</t>
  </si>
  <si>
    <t>16. GRUPA</t>
  </si>
  <si>
    <t>18. GRUPA</t>
  </si>
  <si>
    <t>30.16.</t>
  </si>
  <si>
    <t>30.17.</t>
  </si>
  <si>
    <t>19. GRUPA</t>
  </si>
  <si>
    <t>30.18.</t>
  </si>
  <si>
    <t>20. GRUPA</t>
  </si>
  <si>
    <t>30.19.</t>
  </si>
  <si>
    <t>21. GRUPA</t>
  </si>
  <si>
    <t>30.20.</t>
  </si>
  <si>
    <t>22. GRUPA</t>
  </si>
  <si>
    <t>30.21.</t>
  </si>
  <si>
    <t>23. GRUPA</t>
  </si>
  <si>
    <t>30.22.</t>
  </si>
  <si>
    <t>24. GRUPA</t>
  </si>
  <si>
    <t>30.23.</t>
  </si>
  <si>
    <t>25. GRUPA</t>
  </si>
  <si>
    <t>30.24.</t>
  </si>
  <si>
    <t>26. GRUPA</t>
  </si>
  <si>
    <t>30.25.</t>
  </si>
  <si>
    <t>27. GRUPA</t>
  </si>
  <si>
    <t>30.26.</t>
  </si>
  <si>
    <t>28. GRUPA</t>
  </si>
  <si>
    <t>30.27.</t>
  </si>
  <si>
    <t>29. GRUPA</t>
  </si>
  <si>
    <t>30.28.</t>
  </si>
  <si>
    <t>30. GRUPA</t>
  </si>
  <si>
    <t>30.29.</t>
  </si>
  <si>
    <t>31. GRUPA</t>
  </si>
  <si>
    <t>30.30.</t>
  </si>
  <si>
    <t>32. GRUPA</t>
  </si>
  <si>
    <t>30.31.</t>
  </si>
  <si>
    <t xml:space="preserve">33. GRUPA </t>
  </si>
  <si>
    <t>30.32.</t>
  </si>
  <si>
    <t>34. GRUPA</t>
  </si>
  <si>
    <t>30.33.</t>
  </si>
  <si>
    <t>35.  GRUPA</t>
  </si>
  <si>
    <t>30.34.</t>
  </si>
  <si>
    <t>36. GRUPA</t>
  </si>
  <si>
    <t>30.35.</t>
  </si>
  <si>
    <t>37. GRUPA</t>
  </si>
  <si>
    <t>30.36.</t>
  </si>
  <si>
    <t>38. GRUPA</t>
  </si>
  <si>
    <t>30.37.</t>
  </si>
  <si>
    <t>39. GRUPA</t>
  </si>
  <si>
    <t>30.38.</t>
  </si>
  <si>
    <t>40. GRUPA</t>
  </si>
  <si>
    <t>30.39.</t>
  </si>
  <si>
    <t>41. GRUPA</t>
  </si>
  <si>
    <t>30.40.</t>
  </si>
  <si>
    <t>42. GRUPA</t>
  </si>
  <si>
    <t>30.41.</t>
  </si>
  <si>
    <t>43. GRUPA</t>
  </si>
  <si>
    <t>30.42.</t>
  </si>
  <si>
    <t>44. GRUPA</t>
  </si>
  <si>
    <t>30.43.</t>
  </si>
  <si>
    <t>45. GRUPA</t>
  </si>
  <si>
    <t>30.44.</t>
  </si>
  <si>
    <t>46. GRUPA</t>
  </si>
  <si>
    <t>30.45.</t>
  </si>
  <si>
    <t>47. GRUPA</t>
  </si>
  <si>
    <t>30.46.</t>
  </si>
  <si>
    <t>48. GRUPA</t>
  </si>
  <si>
    <t>30.47.</t>
  </si>
  <si>
    <t>49. GRUPA</t>
  </si>
  <si>
    <t>30.48.</t>
  </si>
  <si>
    <t>50. GRUPA</t>
  </si>
  <si>
    <t>30.49.</t>
  </si>
  <si>
    <t>51. GRUPA</t>
  </si>
  <si>
    <t>30.50.</t>
  </si>
  <si>
    <t>52. GRUPA</t>
  </si>
  <si>
    <t>30.51.</t>
  </si>
  <si>
    <t>53. GRUPA</t>
  </si>
  <si>
    <t>30.52.</t>
  </si>
  <si>
    <t>54. GRUPA</t>
  </si>
  <si>
    <t>30.53.</t>
  </si>
  <si>
    <t>55. GRUPA</t>
  </si>
  <si>
    <t xml:space="preserve">30.54. </t>
  </si>
  <si>
    <t>56. GRUPA</t>
  </si>
  <si>
    <t>30.55.</t>
  </si>
  <si>
    <t>57. GRUPA</t>
  </si>
  <si>
    <t>30.58.</t>
  </si>
  <si>
    <t>30.56.</t>
  </si>
  <si>
    <t>58. GRUPA</t>
  </si>
  <si>
    <t>30.57.</t>
  </si>
  <si>
    <t>59. GRUPA</t>
  </si>
  <si>
    <t>60. GRUPA</t>
  </si>
  <si>
    <t>30.59.</t>
  </si>
  <si>
    <t>61. GRUPA</t>
  </si>
  <si>
    <t>08.06. 2016.</t>
  </si>
  <si>
    <t xml:space="preserve"> 27.1</t>
  </si>
  <si>
    <t xml:space="preserve"> 27.2</t>
  </si>
  <si>
    <t xml:space="preserve"> 27.3</t>
  </si>
  <si>
    <t xml:space="preserve"> 27.4</t>
  </si>
  <si>
    <t xml:space="preserve"> 27.5</t>
  </si>
  <si>
    <t xml:space="preserve"> 27.6</t>
  </si>
  <si>
    <t xml:space="preserve"> 27.7</t>
  </si>
  <si>
    <t xml:space="preserve"> 27.8</t>
  </si>
  <si>
    <t xml:space="preserve"> 27.9</t>
  </si>
  <si>
    <t xml:space="preserve"> 27.10</t>
  </si>
  <si>
    <t xml:space="preserve"> 27.11</t>
  </si>
  <si>
    <t xml:space="preserve"> 27.12</t>
  </si>
  <si>
    <t xml:space="preserve"> 27.13</t>
  </si>
  <si>
    <t xml:space="preserve"> 27.14</t>
  </si>
  <si>
    <t xml:space="preserve"> 27.15</t>
  </si>
  <si>
    <t xml:space="preserve"> 27.16</t>
  </si>
  <si>
    <t xml:space="preserve"> 27.17</t>
  </si>
  <si>
    <t xml:space="preserve"> 27.18</t>
  </si>
  <si>
    <t xml:space="preserve"> 27.19</t>
  </si>
  <si>
    <t xml:space="preserve"> 27.20</t>
  </si>
  <si>
    <t xml:space="preserve"> 27.21</t>
  </si>
  <si>
    <t xml:space="preserve"> GRUPA 3</t>
  </si>
  <si>
    <t>GRUPA 11</t>
  </si>
  <si>
    <t>GRUPA 12</t>
  </si>
  <si>
    <t>GRUPA 13</t>
  </si>
  <si>
    <t>GRUPA 17</t>
  </si>
  <si>
    <t>GRUPA 18</t>
  </si>
  <si>
    <t>GRUPA 20</t>
  </si>
  <si>
    <t>GRUPA 21</t>
  </si>
  <si>
    <t>PREHRAMBENI PROIZVODI      GRUPA 6 - KRUŠNI PROIZVODI</t>
  </si>
  <si>
    <t>KBC Split</t>
  </si>
  <si>
    <t>20/2016 OS</t>
  </si>
  <si>
    <t>09.03. 2016.</t>
  </si>
  <si>
    <t>20.06. 2016.</t>
  </si>
  <si>
    <t>PAN-PEK d.o.o. Zagreb</t>
  </si>
  <si>
    <t>B. BRAUN ADRIA d.o.o. Zagreb</t>
  </si>
  <si>
    <t>HOSPITALIJA TRGOVINA d.o.o. Zagreb</t>
  </si>
  <si>
    <t xml:space="preserve"> 31.</t>
  </si>
  <si>
    <t>TESTOVI I POTROŠNI MATERIJA ZA RUTINSKU ANALIZU URINA</t>
  </si>
  <si>
    <t>MV-25/16</t>
  </si>
  <si>
    <t>23.06. 2016.</t>
  </si>
  <si>
    <t>POTROŠNI MATERIJAL ZA UZV KOAGULATOR-REZAČ</t>
  </si>
  <si>
    <t>VV-20/16.</t>
  </si>
  <si>
    <t>07.07.2016.</t>
  </si>
  <si>
    <t>MEDICINSKI PLINOVI</t>
  </si>
  <si>
    <t>KB MERKUR</t>
  </si>
  <si>
    <t>KO: 02-17/15/KBM/OS/2016</t>
  </si>
  <si>
    <t>23.02. 2016.</t>
  </si>
  <si>
    <t>13.07. 2016.</t>
  </si>
  <si>
    <t>23.02. 2017.</t>
  </si>
  <si>
    <t>Zajednica ponuditelja MESSER CROATIA PLIN d.o.o. Zaprešić, ISTRABENZ PLINI d.o.o. Bakar i UTP d.o.o. Pula</t>
  </si>
  <si>
    <t>MEDICINSKI POTROŠNI MATERIJAL - STAPLERI</t>
  </si>
  <si>
    <t>VV-30/16</t>
  </si>
  <si>
    <t>18.07.2016.</t>
  </si>
  <si>
    <t>SANYKO d.o.o. Zagreb</t>
  </si>
  <si>
    <t>JOHNSON&amp;JOHNSON S.E. d.o.o. Zagreb</t>
  </si>
  <si>
    <t>34.</t>
  </si>
  <si>
    <t>ANTIBIOTICI</t>
  </si>
  <si>
    <t>VV-2/15</t>
  </si>
  <si>
    <t>34.1.</t>
  </si>
  <si>
    <t>1. GRUPA</t>
  </si>
  <si>
    <t>34.2.</t>
  </si>
  <si>
    <t>2.GRUPA</t>
  </si>
  <si>
    <t>34.3.</t>
  </si>
  <si>
    <t>3.GRUPA</t>
  </si>
  <si>
    <t>34.4.</t>
  </si>
  <si>
    <t>4. GRUPA</t>
  </si>
  <si>
    <t>34.5.</t>
  </si>
  <si>
    <t>5.GRUPA</t>
  </si>
  <si>
    <t>10.06.2016.</t>
  </si>
  <si>
    <t>34.6.</t>
  </si>
  <si>
    <t>6.GRUPA</t>
  </si>
  <si>
    <t>34.7.</t>
  </si>
  <si>
    <t>7.GRUPA</t>
  </si>
  <si>
    <t>34.8.</t>
  </si>
  <si>
    <t>8.GRUPA</t>
  </si>
  <si>
    <t>34.9.</t>
  </si>
  <si>
    <t>9.GRUPA</t>
  </si>
  <si>
    <t>34.10.</t>
  </si>
  <si>
    <t>10.GRUPA</t>
  </si>
  <si>
    <t>34.11.</t>
  </si>
  <si>
    <t>11.GRUPA</t>
  </si>
  <si>
    <t>34.12.</t>
  </si>
  <si>
    <t>12.GRUPA</t>
  </si>
  <si>
    <t>34.13.</t>
  </si>
  <si>
    <t>13.GRUPA</t>
  </si>
  <si>
    <t>12.07.2016.</t>
  </si>
  <si>
    <t>MEDICAL INTERTRADE  d.o.o Zagreb</t>
  </si>
  <si>
    <t>34.14.</t>
  </si>
  <si>
    <t>14.GRUPA</t>
  </si>
  <si>
    <t>34.15.</t>
  </si>
  <si>
    <t>15.GRUPA</t>
  </si>
  <si>
    <t>34.16.</t>
  </si>
  <si>
    <t>16.GRUPA</t>
  </si>
  <si>
    <t>34.17.</t>
  </si>
  <si>
    <t>17.GRUPA</t>
  </si>
  <si>
    <t>34.18.</t>
  </si>
  <si>
    <t>18.GRUPA</t>
  </si>
  <si>
    <t>34.19.</t>
  </si>
  <si>
    <t>34.20.</t>
  </si>
  <si>
    <t>20.GRUPA</t>
  </si>
  <si>
    <t>AGMAR d.o.o Zagreb</t>
  </si>
  <si>
    <t>34.21.</t>
  </si>
  <si>
    <t>21.GRUPA</t>
  </si>
  <si>
    <t>34.22.</t>
  </si>
  <si>
    <t>22.GRUPA</t>
  </si>
  <si>
    <t>23.GRUPA</t>
  </si>
  <si>
    <t>34.23.</t>
  </si>
  <si>
    <t>34.24.</t>
  </si>
  <si>
    <t>24.GRUPA</t>
  </si>
  <si>
    <t>34.25.</t>
  </si>
  <si>
    <t>25.GRUPA</t>
  </si>
  <si>
    <t>34.26.</t>
  </si>
  <si>
    <t>26.GRUPA</t>
  </si>
  <si>
    <t>34.27.</t>
  </si>
  <si>
    <t>27.GRUPA</t>
  </si>
  <si>
    <t>34.28.</t>
  </si>
  <si>
    <t>28.GRUPA</t>
  </si>
  <si>
    <t>34.29.</t>
  </si>
  <si>
    <t>29.GRUPA</t>
  </si>
  <si>
    <t>34.30.</t>
  </si>
  <si>
    <t>30.GRUPA</t>
  </si>
  <si>
    <t>34.31.</t>
  </si>
  <si>
    <t>31.GRUPA</t>
  </si>
  <si>
    <t>34.32.</t>
  </si>
  <si>
    <t>32.GRUPA</t>
  </si>
  <si>
    <t>34.33.</t>
  </si>
  <si>
    <t>33.GRUPA</t>
  </si>
  <si>
    <t>34.34.</t>
  </si>
  <si>
    <t>34.GRUPA</t>
  </si>
  <si>
    <t>34.35.</t>
  </si>
  <si>
    <t>35.GRUPA</t>
  </si>
  <si>
    <t>34.36.</t>
  </si>
  <si>
    <t>36.GRUPA</t>
  </si>
  <si>
    <t>34.37.</t>
  </si>
  <si>
    <t>37.GRUPA</t>
  </si>
  <si>
    <t>34.38.</t>
  </si>
  <si>
    <t>38.GRUPA</t>
  </si>
  <si>
    <t>34.39.</t>
  </si>
  <si>
    <t>39.GRUPA</t>
  </si>
  <si>
    <t>34.40.</t>
  </si>
  <si>
    <t>40.GRUPA</t>
  </si>
  <si>
    <t>34.41.</t>
  </si>
  <si>
    <t>41.GRUPA</t>
  </si>
  <si>
    <t>34.42.</t>
  </si>
  <si>
    <t>42.GRUPA</t>
  </si>
  <si>
    <t>34.43.</t>
  </si>
  <si>
    <t>43.GRUPA</t>
  </si>
  <si>
    <t>34.44.</t>
  </si>
  <si>
    <t>44.GRUPA</t>
  </si>
  <si>
    <t>34.45.</t>
  </si>
  <si>
    <t>45.GRUPA</t>
  </si>
  <si>
    <t>34.46.</t>
  </si>
  <si>
    <t>46.GRUPA</t>
  </si>
  <si>
    <t>34.47.</t>
  </si>
  <si>
    <t>47.GRUPA</t>
  </si>
  <si>
    <t>34.48.</t>
  </si>
  <si>
    <t>48.GRUPA</t>
  </si>
  <si>
    <t>34.49.</t>
  </si>
  <si>
    <t>49.GRUPA</t>
  </si>
  <si>
    <t>34.50.</t>
  </si>
  <si>
    <t>50.GRUPA</t>
  </si>
  <si>
    <t>34.51.</t>
  </si>
  <si>
    <t>51.GRUPA</t>
  </si>
  <si>
    <t>34.52.</t>
  </si>
  <si>
    <t>52.GRUPA</t>
  </si>
  <si>
    <t>34.53.</t>
  </si>
  <si>
    <t>53.GRUPA</t>
  </si>
  <si>
    <t>34.54.</t>
  </si>
  <si>
    <t>54.GRUPA</t>
  </si>
  <si>
    <t>34.55.</t>
  </si>
  <si>
    <t>55.GRUPA</t>
  </si>
  <si>
    <t>34.56.</t>
  </si>
  <si>
    <t>56.GRUPA</t>
  </si>
  <si>
    <t>34.57.</t>
  </si>
  <si>
    <t>57.GRUPA</t>
  </si>
  <si>
    <t>34.58.</t>
  </si>
  <si>
    <t>58.GRUPA</t>
  </si>
  <si>
    <t>34.59.</t>
  </si>
  <si>
    <t>59.GRUPA</t>
  </si>
  <si>
    <t>34.60.</t>
  </si>
  <si>
    <t>60.GRUPA</t>
  </si>
  <si>
    <t>34.61.</t>
  </si>
  <si>
    <t>61.GRUPA</t>
  </si>
  <si>
    <t>34.62.</t>
  </si>
  <si>
    <t>62.GRUPA</t>
  </si>
  <si>
    <t>34.63.</t>
  </si>
  <si>
    <t>63.GRUPA</t>
  </si>
  <si>
    <t>35.</t>
  </si>
  <si>
    <t>DEZINFICIJENSI I DETERDŽENTI ZA ENDOSKOPSKE PERILICE</t>
  </si>
  <si>
    <t>MV-26/16</t>
  </si>
  <si>
    <t>27.07. 2016.</t>
  </si>
  <si>
    <t>36.</t>
  </si>
  <si>
    <t>ADAPTERI ZA ZATVORENI SISTEM PRIPREME CITOSTATIKA</t>
  </si>
  <si>
    <t>MV-42/16</t>
  </si>
  <si>
    <t>08.08. 2016.</t>
  </si>
  <si>
    <t>MEDOKA d.d. Zagreb</t>
  </si>
  <si>
    <t>15/2016 OS</t>
  </si>
  <si>
    <t>10.03. 2016.</t>
  </si>
  <si>
    <t>02.08. 2016.</t>
  </si>
  <si>
    <t>Zajednica ponuditeljaPERT d.o.o. Ilok-podr. Rijeka, AGRODALM d.o.o. Zagreb, BROSS TRADE d.o.o. Split i AIPK TRGOVINA d.o.o. Zagreb</t>
  </si>
  <si>
    <t>PREHRAMBENI PROIZVODI      GRUPA 2 - KONZERVIRANI PROIZVODI</t>
  </si>
  <si>
    <t>PREHRAMBENI PROIZVODI      GRUPA 9 - MARGARIN</t>
  </si>
  <si>
    <t>33/2016 OS</t>
  </si>
  <si>
    <t>PREHRAMBENI PROIZVODI      GRUPA 8 - DŽEM</t>
  </si>
  <si>
    <t>PREHRAMBENI PROIZVODI      GRUPA 12 - ČAJ</t>
  </si>
  <si>
    <t>PREHRAMBENI PROIZVODI      GRUPA 5 - KONZERVIRANA RIBA</t>
  </si>
  <si>
    <t>05/2016 OS</t>
  </si>
  <si>
    <t>PREHRAMBENI PROIZVODI      GRUPA 21 - ZAČINI RAZNI</t>
  </si>
  <si>
    <t>PREHRAMBENI PROIZVODI      GRUPA 6 - SUŠENO POVRĆE</t>
  </si>
  <si>
    <t>PREHRAMBENI PROIZVODI      GRUPA 6 - SVJEŽE POVRĆE</t>
  </si>
  <si>
    <t>11/2016 OS</t>
  </si>
  <si>
    <t>23.08. 2016.</t>
  </si>
  <si>
    <t>37.</t>
  </si>
  <si>
    <t>VOZILO ZA POTREBE TRANSFUZIJSKE DJELATNOSTI KBC-a OSIJEK</t>
  </si>
  <si>
    <t>MV-30/16</t>
  </si>
  <si>
    <t>22.08.2016.</t>
  </si>
  <si>
    <t>120 dana</t>
  </si>
  <si>
    <t>AUTOKUĆA KOVAČEVIĆ, Zagreb</t>
  </si>
  <si>
    <t>38.</t>
  </si>
  <si>
    <t>INTERNI OBRASCI</t>
  </si>
  <si>
    <t>MV-11/16</t>
  </si>
  <si>
    <t>31.08. 2016.</t>
  </si>
  <si>
    <t>GRADSKA TISKARA OSIJEK d.d. Osijek</t>
  </si>
  <si>
    <t>38.1</t>
  </si>
  <si>
    <t>38.2</t>
  </si>
  <si>
    <t>39.</t>
  </si>
  <si>
    <t>VNG UREĐAJ</t>
  </si>
  <si>
    <t>MV-48/16</t>
  </si>
  <si>
    <t>01.09. 2016.</t>
  </si>
  <si>
    <t>90 dana</t>
  </si>
  <si>
    <t>40.</t>
  </si>
  <si>
    <t>TEST TRAKE ZA ODREĐIVANJE GLUKOZE U KRVI</t>
  </si>
  <si>
    <t>MV-41/16.</t>
  </si>
  <si>
    <t>06.09.2016.</t>
  </si>
  <si>
    <t>40.1.</t>
  </si>
  <si>
    <t>BAUERFEIND d.o.o., Zagreb</t>
  </si>
  <si>
    <t>40.2.</t>
  </si>
  <si>
    <t>41.</t>
  </si>
  <si>
    <t>ELEKTROMATERIJAL</t>
  </si>
  <si>
    <t>MV-13/16</t>
  </si>
  <si>
    <t>20.09. 2016.</t>
  </si>
  <si>
    <t>HEXMAT d.o.o. Osijek</t>
  </si>
  <si>
    <t xml:space="preserve">                                                                                                                                                    </t>
  </si>
  <si>
    <t>42.</t>
  </si>
  <si>
    <t>LISTA KEMIKALIJA</t>
  </si>
  <si>
    <t>VV-19/16.</t>
  </si>
  <si>
    <t>42.1.</t>
  </si>
  <si>
    <t>Grupa A</t>
  </si>
  <si>
    <t>30.09.2016.</t>
  </si>
  <si>
    <t>42.2.</t>
  </si>
  <si>
    <t>Grupa B</t>
  </si>
  <si>
    <t>42.3.</t>
  </si>
  <si>
    <t>Grupa C</t>
  </si>
  <si>
    <t>42.4.</t>
  </si>
  <si>
    <t>Grupa D</t>
  </si>
  <si>
    <t>42.5.</t>
  </si>
  <si>
    <t>Grupa E</t>
  </si>
  <si>
    <t>BIOGNOST d.o.o., Zagreb</t>
  </si>
  <si>
    <t>42.6.</t>
  </si>
  <si>
    <t>Grupa F</t>
  </si>
  <si>
    <t>42.7.</t>
  </si>
  <si>
    <t>Grupa G</t>
  </si>
  <si>
    <t>USLUGA PROFESIONALNIH VATROGASACA</t>
  </si>
  <si>
    <t>MV-50/16.</t>
  </si>
  <si>
    <t>27.09.2016.</t>
  </si>
  <si>
    <t>SIGURNOST d.o.o. Osijek</t>
  </si>
  <si>
    <t xml:space="preserve">PREHRAMBENI PROIZVODI      GRUPA 11 </t>
  </si>
  <si>
    <t>10.10. 2016.</t>
  </si>
  <si>
    <t>DUKAT d.d. Zagreb</t>
  </si>
  <si>
    <t>PREHRAMBENI PROIZVODI      GRUPA  10</t>
  </si>
  <si>
    <t>07/2016  OS</t>
  </si>
  <si>
    <t>PREHRAMBENI PROIZVODI      GRUPA 13</t>
  </si>
  <si>
    <t>PREHRAMBENI PROIZVODI      GRUPA 18</t>
  </si>
  <si>
    <t>PREHRAMBENI PROIZVODI      GRUPA 20</t>
  </si>
  <si>
    <t>PREHRAMBENI PROIZVODI      GRUPA 21</t>
  </si>
  <si>
    <t>PREHRAMBENI PROIZVODI      GRUPA 6</t>
  </si>
  <si>
    <t>PREHRAMBENI PROIZVODI      GRUPA 3</t>
  </si>
  <si>
    <t>04/2016  OS</t>
  </si>
  <si>
    <t>MEDUZA d.o.o. Karlovac</t>
  </si>
  <si>
    <t>06/2016  OS</t>
  </si>
  <si>
    <t>VINDIJA d.d. Varaždin</t>
  </si>
  <si>
    <t>PREHRAMBENI PROIZVODI      GRUPA 2</t>
  </si>
  <si>
    <t>PREHRAMBENI PROIZVODI      GRUPA 4</t>
  </si>
  <si>
    <t>PREHRAMBENI PROIZVODI      GRUPA 5</t>
  </si>
  <si>
    <t>PREHRAMBENI PROIZVODI      GRUPA 7</t>
  </si>
  <si>
    <t>PREHRAMBENI PROIZVODI      GRUPA 9</t>
  </si>
  <si>
    <t>PREHRAMBENI PROIZVODI      GRUPA 14</t>
  </si>
  <si>
    <t>PREHRAMBENI PROIZVODI      GRUPA 22</t>
  </si>
  <si>
    <t>03/2016 OS</t>
  </si>
  <si>
    <t>18.04 2016.</t>
  </si>
  <si>
    <t>VELPRO CENTAR d.o.o. Zagreb</t>
  </si>
  <si>
    <t>DILJEXPORT d.o.o. Zagreb</t>
  </si>
  <si>
    <t>32/2016 OS</t>
  </si>
  <si>
    <t>PREHRAMBENI PROIZVODI      GRUPA 15</t>
  </si>
  <si>
    <t>PREHRAMBENI PROIZVODI      GRUPA 1</t>
  </si>
  <si>
    <t>31/2016 OS</t>
  </si>
  <si>
    <t>14/2016 OS</t>
  </si>
  <si>
    <t>08/2016 OS</t>
  </si>
  <si>
    <t>PREHRAMBENI PROIZVODI      GRUPA 16</t>
  </si>
  <si>
    <t>PREHRAMBENI PROIZVODI      GRUPA 17</t>
  </si>
  <si>
    <t>01/2016 OS</t>
  </si>
  <si>
    <t>PREHRAMBENI PROIZVODI      GRUPA 8</t>
  </si>
  <si>
    <t>09/2016 OS</t>
  </si>
  <si>
    <t>PREHRAMBENI PROIZVODI      GRUPA 19</t>
  </si>
  <si>
    <t>PREHRAMBENI PROIZVODI      GRUPA 23</t>
  </si>
  <si>
    <t>PREHRAMBENI PROIZVODI      GRUPA 10</t>
  </si>
  <si>
    <t>43.</t>
  </si>
  <si>
    <t>47.</t>
  </si>
  <si>
    <t>INFUZIJSKE OTOPINE</t>
  </si>
  <si>
    <t>VV-16/16.</t>
  </si>
  <si>
    <t>43.1.</t>
  </si>
  <si>
    <t>ATK B1</t>
  </si>
  <si>
    <t>05.10.2016.</t>
  </si>
  <si>
    <t>43.2.</t>
  </si>
  <si>
    <t>ATK B2</t>
  </si>
  <si>
    <t>43.3.</t>
  </si>
  <si>
    <t>ATK B3</t>
  </si>
  <si>
    <t>43.4.</t>
  </si>
  <si>
    <t>ATK B4</t>
  </si>
  <si>
    <t>34/2016 OS</t>
  </si>
  <si>
    <t>PODRAVKA d.d. Koprivnica</t>
  </si>
  <si>
    <t>UREDSKI MATERIJAL</t>
  </si>
  <si>
    <t>18.10.2016.</t>
  </si>
  <si>
    <t>Osječka trgovina papirom d.o.o. Osijek</t>
  </si>
  <si>
    <t>MV-18/16</t>
  </si>
  <si>
    <t xml:space="preserve">SERVIS MEDICINSKE OPREME PROIZVOĐAČA
DRAEGER
</t>
  </si>
  <si>
    <t>MV-32/16</t>
  </si>
  <si>
    <t>Draeger Medical Croatia d.o.o. Zagreb</t>
  </si>
  <si>
    <t>14.09.2016.</t>
  </si>
  <si>
    <t>MV-36/16</t>
  </si>
  <si>
    <t>02.08.2016.</t>
  </si>
  <si>
    <t>RADOVI NA SANACIJI DIZALA U ZGRADAMA KLINIKE ZA PEDIJATRIJU I KLINIKE ZA GINEKOLOGIJU I OPSTETRICIJU</t>
  </si>
  <si>
    <t>MV-49/16.</t>
  </si>
  <si>
    <t>17.10.2016.</t>
  </si>
  <si>
    <r>
      <t>O</t>
    </r>
    <r>
      <rPr>
        <b/>
        <sz val="8"/>
        <color indexed="8"/>
        <rFont val="Calibri"/>
        <family val="2"/>
      </rPr>
      <t>TIS DIZALA d.o.o., Zagreb</t>
    </r>
  </si>
  <si>
    <t>SREDSTVA ZA ČIŠĆENJE I ODRŽAVANJE HIGIJENE</t>
  </si>
  <si>
    <t>VV-31/16</t>
  </si>
  <si>
    <t>20.10. 2016.</t>
  </si>
  <si>
    <t>SAPONIA d.d. Osijek</t>
  </si>
  <si>
    <t>46.1</t>
  </si>
  <si>
    <t>46.2</t>
  </si>
  <si>
    <t>46.3</t>
  </si>
  <si>
    <t>46.4</t>
  </si>
  <si>
    <t>46.5</t>
  </si>
  <si>
    <t>46.6</t>
  </si>
  <si>
    <t>grupa A</t>
  </si>
  <si>
    <t>grupa B</t>
  </si>
  <si>
    <t>grupa C</t>
  </si>
  <si>
    <t>grupa D</t>
  </si>
  <si>
    <t>grupa E</t>
  </si>
  <si>
    <t>grupa F</t>
  </si>
  <si>
    <t>ROBA</t>
  </si>
  <si>
    <t>TONERI, TINTE I RIBONI</t>
  </si>
  <si>
    <t>MV-17/16</t>
  </si>
  <si>
    <t>47.1.</t>
  </si>
  <si>
    <t>47.2.</t>
  </si>
  <si>
    <t>47.3.</t>
  </si>
  <si>
    <t>47.4.</t>
  </si>
  <si>
    <t>04.11.2016.</t>
  </si>
  <si>
    <t>ZP MAKROMIKRO GRUPA d.o.o i STUBLIĆ IMPEX d.o.o.</t>
  </si>
  <si>
    <t>OSJEČKA TRGOVINA PAPIROM d.o.o., Osijek</t>
  </si>
  <si>
    <t>47.5.</t>
  </si>
  <si>
    <t>47.12.</t>
  </si>
  <si>
    <t>Grupa L</t>
  </si>
  <si>
    <t>47.13.</t>
  </si>
  <si>
    <t>Grupa M</t>
  </si>
  <si>
    <t>47.14.</t>
  </si>
  <si>
    <t>Grupa N</t>
  </si>
  <si>
    <t>47.15.</t>
  </si>
  <si>
    <t>Grupa O</t>
  </si>
  <si>
    <t>47.16.</t>
  </si>
  <si>
    <t>Grupa P</t>
  </si>
  <si>
    <t>11.11. 2016.</t>
  </si>
  <si>
    <t>COPAN ZAGREB d.o.o. Zagreb</t>
  </si>
  <si>
    <t>37/2016</t>
  </si>
  <si>
    <t>STAKLENI, PLASTIČNI, METALNI I DRVENI MEDIICNSKI POTROŠNI MATERIJAL - GRUPA 1</t>
  </si>
  <si>
    <t>STAKLENI, PLASTIČNI, METALNI I DRVENI MEDIICNSKI POTROŠNI MATERIJAL - GRUPA 2</t>
  </si>
  <si>
    <t>STAKLENI, PLASTIČNI, METALNI I DRVENI MEDIICNSKI POTROŠNI MATERIJAL - GRUPA 3</t>
  </si>
  <si>
    <t>STAKLENI, PLASTIČNI, METALNI I DRVENI MEDIICNSKI POTROŠNI MATERIJAL - GRUPA 4</t>
  </si>
  <si>
    <t>STAKLENI, PLASTIČNI, METALNI I DRVENI MEDIICNSKI POTROŠNI MATERIJAL - GRUPA 7</t>
  </si>
  <si>
    <t>STAKLENI, PLASTIČNI, METALNI I DRVENI MEDIICNSKI POTROŠNI MATERIJAL - GRUPA 18</t>
  </si>
  <si>
    <t>STAKLENI, PLASTIČNI, METALNI I DRVENI MEDIICNSKI POTROŠNI MATERIJAL - GRUPA 19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</si>
  <si>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</si>
  <si>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</si>
  <si>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</si>
  <si>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</si>
  <si>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</si>
  <si>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</si>
  <si>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</si>
  <si>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</si>
  <si>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</si>
  <si>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</si>
  <si>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</si>
  <si>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</si>
  <si>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</si>
  <si>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</si>
  <si>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</si>
  <si>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</si>
  <si>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</si>
  <si>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</si>
  <si>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</si>
  <si>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</si>
  <si>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</si>
  <si>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</si>
  <si>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</si>
  <si>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</si>
  <si>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</si>
  <si>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</si>
  <si>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</si>
  <si>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</si>
  <si>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</si>
  <si>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</si>
  <si>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</si>
  <si>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</si>
  <si>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</si>
  <si>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</si>
  <si>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</si>
  <si>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</si>
  <si>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</si>
  <si>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</si>
  <si>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</si>
  <si>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</si>
  <si>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</si>
  <si>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</si>
  <si>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</si>
  <si>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</si>
  <si>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</si>
  <si>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</si>
  <si>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</si>
  <si>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</si>
  <si>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</si>
  <si>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</si>
  <si>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</si>
  <si>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</si>
  <si>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 xml:space="preserve">8.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</si>
  <si>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</si>
  <si>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</si>
  <si>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</si>
  <si>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</si>
  <si>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</si>
  <si>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</si>
  <si>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</si>
  <si>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</si>
  <si>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</si>
  <si>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</si>
  <si>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</si>
  <si>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</si>
  <si>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</si>
  <si>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</si>
  <si>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STAKLENI, PLASTIČNI, METALNI I DRVENI MEDIICNSKI POTROŠNI MATERIJAL - GRUPA 12</t>
  </si>
  <si>
    <t>41/2016</t>
  </si>
  <si>
    <t>LABOR ET MEDICINA d.o.o. Zagreb</t>
  </si>
  <si>
    <t>STAKLENI, PLASTIČNI, METALNI I DRVENI MEDIICNSKI POTROŠNI MATERIJAL - GRUPA 21</t>
  </si>
  <si>
    <t>STAKLENI, PLASTIČNI, METALNI I DRVENI MEDIICNSKI POTROŠNI MATERIJAL - GRUPA 5</t>
  </si>
  <si>
    <t>38/2016</t>
  </si>
  <si>
    <t>MEDICINA  PROMET d.o.o. Zagreb</t>
  </si>
  <si>
    <t>STAKLENI, PLASTIČNI, METALNI I DRVENI MEDIICNSKI POTROŠNI MATERIJAL - GRUPA 11</t>
  </si>
  <si>
    <t>STAKLENI, PLASTIČNI, METALNI I DRVENI MEDIICNSKI POTROŠNI MATERIJAL - GRUPA 13</t>
  </si>
  <si>
    <t>STAKLENI, PLASTIČNI, METALNI I DRVENI MEDIICNSKI POTROŠNI MATERIJAL - GRUPA 16</t>
  </si>
  <si>
    <t>STAKLENI, PLASTIČNI, METALNI I DRVENI MEDIICNSKI POTROŠNI MATERIJAL - GRUPA 17</t>
  </si>
  <si>
    <t>STAKLENI, PLASTIČNI, METALNI I DRVENI MEDIICNSKI POTROŠNI MATERIJAL - GRUPA 23</t>
  </si>
  <si>
    <t>8.15</t>
  </si>
  <si>
    <t>8.16</t>
  </si>
  <si>
    <t>8.17</t>
  </si>
  <si>
    <t>STAKLENI, PLASTIČNI, METALNI I DRVENI MEDIICNSKI POTROŠNI MATERIJAL - GRUPA 10</t>
  </si>
  <si>
    <t>STAKLENI, PLASTIČNI, METALNI I DRVENI MEDIICNSKI POTROŠNI MATERIJAL - GRUPA 14</t>
  </si>
  <si>
    <t>STAKLENI, PLASTIČNI, METALNI I DRVENI MEDIICNSKI POTROŠNI MATERIJAL - GRUPA 8</t>
  </si>
  <si>
    <t>40/2016</t>
  </si>
  <si>
    <t>MEDICAL INTERTRADE d.o.o. Sveta Nedelja</t>
  </si>
  <si>
    <t>39/2016</t>
  </si>
  <si>
    <t>PHOENIX FARMACIJA d.o.o. Zagreb</t>
  </si>
  <si>
    <t>KBC Zagreb</t>
  </si>
  <si>
    <t>1.1.A.1.</t>
  </si>
  <si>
    <t>LIJEKOVI UVRŠTENI NA LISTE HZZO KOJI IMAJU GENERIČKE PARALELE - I: Grupa 5, 6,8, 12,13,17,18,20,21,22,37,38</t>
  </si>
  <si>
    <t>29.08.2016.</t>
  </si>
  <si>
    <t>19.10.2016.</t>
  </si>
  <si>
    <t>LIJEKOVI UVRŠTENI NA LISTE HZZO KOJI IMAJU GENERIČKE PARALELE - I: Grupe32,33</t>
  </si>
  <si>
    <t>13.10.2016.</t>
  </si>
  <si>
    <t>AGMAR d.o.o., Zagreb</t>
  </si>
  <si>
    <t>LIJEKOVI UVRŠTENI NA LISTE HZZO KOJI IMAJU GENERIČKE PARALELE - I: Grupe¸1, 23,40,41</t>
  </si>
  <si>
    <t>07.10.2016.</t>
  </si>
  <si>
    <t>MEDIKA d.d., Zagreb</t>
  </si>
  <si>
    <t>9.1.</t>
  </si>
  <si>
    <t>9.2.</t>
  </si>
  <si>
    <t>9.3.</t>
  </si>
  <si>
    <t>LIJEKOVI UVRŠTENI NA LISTE HZZO KOJI IMAJU GENERIČKE PARALELE - I: Grupe 24, 28, 34</t>
  </si>
  <si>
    <t>LIJEKOVI UVRŠTENI NA LISTE HZZO KOJI IMAJU GENERIČKE PARALELE - I: Grupe 3,4, 31</t>
  </si>
  <si>
    <t>OKTAL PHARMA d.o.o., Zagreb</t>
  </si>
  <si>
    <t>9.4.</t>
  </si>
  <si>
    <t>9.5.</t>
  </si>
  <si>
    <t>LIJEKOVI UVRŠTENI NA LISTE HZZO KOJI IMAJU GENERIČKE PARALELE - II:Grupe 45,47,48</t>
  </si>
  <si>
    <t>24.08.2016.</t>
  </si>
  <si>
    <t>LIJEKOVI UVRŠTENI NA LISTE HZZO KOJI IMAJU GENERIČKE PARALELE - II: Grupe 55,56,69,71,72,73,74,76,77,83</t>
  </si>
  <si>
    <t>9.6.</t>
  </si>
  <si>
    <t>9.7.</t>
  </si>
  <si>
    <t>26.08.2016.</t>
  </si>
  <si>
    <t>11.10.2016.</t>
  </si>
  <si>
    <t>LIJEKOVI UVRŠTENI NA LISTE HZZO KOJI IMAJU GENERIČKE PARALELE - II: Grupe 50,51 i 81</t>
  </si>
  <si>
    <t>9.8.</t>
  </si>
  <si>
    <t>LIJEKOVI UVRŠTENI NA LISTE HZZO KOJI IMAJU GENERIČKE PARALELE - I: Grupe 43,52,53,54,60,62,63,64,82</t>
  </si>
  <si>
    <t>9.10.</t>
  </si>
  <si>
    <t>09.09.2016.</t>
  </si>
  <si>
    <t xml:space="preserve">LIJEKOVI UVRŠTENI NA LISTE HZZO KOJI IMAJU GENERIČKE PARALELE -III: Grupe86,89,95,96,97,99,101, 107,108,120,121,122,123,124 </t>
  </si>
  <si>
    <t>9.11.</t>
  </si>
  <si>
    <t>12.09.2016.</t>
  </si>
  <si>
    <t>19.10.2016,</t>
  </si>
  <si>
    <t>LIJEKOVI UVRŠTENI NA LISTE HZZO KOJI IMAJU GENERIČKE PARALELE -III: Grupe 103, 110</t>
  </si>
  <si>
    <t>9.12.</t>
  </si>
  <si>
    <t>LIJEKOVI UVRŠTENI NA LISTE HZZO KOJI IMAJU GENERIČKE PARALELE -III: Grupe 90</t>
  </si>
  <si>
    <t>9.13.</t>
  </si>
  <si>
    <t>LIJEKOVI UVRŠTENI NA LISTE HZZO KOJI IMAJU GENERIČKE PARALELE -III: Grupa 84,85,93,98,100,104,111,112,115</t>
  </si>
  <si>
    <t>15.09.2016.</t>
  </si>
  <si>
    <t>9.14.</t>
  </si>
  <si>
    <t>LIJEKOVI UVRŠTENI NA LISTE HZZO KOJI IMAJU GENERIČKE PARALELE-IV: Grupa 147,158,159</t>
  </si>
  <si>
    <t>20.10.2016.</t>
  </si>
  <si>
    <t>LIJEKOVI UVRŠTENI NA LISTE HZZO KOJI IMAJU GENERIČKE PARALELE-IV: Grupa 126, 127, 128, 132,133,144,148,155,157,165</t>
  </si>
  <si>
    <t>9.15.</t>
  </si>
  <si>
    <t>9.16.</t>
  </si>
  <si>
    <t>LIJEKOVI UVRŠTENI NA LISTE HZZO KOJI IMAJU GENERIČKE PARALELE-IV: Grupa 149,153,164</t>
  </si>
  <si>
    <t>26.10.2016.</t>
  </si>
  <si>
    <t>9.17.</t>
  </si>
  <si>
    <t>LIJEKOVI UVRŠTENI NA LISTE HZZO KOJI IMAJU GENERIČKE PARALELE-IV: Grupa 143,146</t>
  </si>
  <si>
    <t>19.09.2016.</t>
  </si>
  <si>
    <t>21.10.2016.</t>
  </si>
  <si>
    <t>9.18.</t>
  </si>
  <si>
    <t>LIJEKOVI UVRŠTENI NA LISTE HZZO KOJI IMAJU GENERIČKE PARALELE-IV: Grupe 130,131,134,150,151,160,161,  162</t>
  </si>
  <si>
    <t>9.19.</t>
  </si>
  <si>
    <t>LIJEKOVI UVRŠTENI NA LISTE HZZO KOJI IMAJU GENERIČKE PARALELE-IV: Grupa 136,138,141</t>
  </si>
  <si>
    <t>24.10.2016.</t>
  </si>
  <si>
    <t>PharmaS d.o.o. Zagreb</t>
  </si>
  <si>
    <t>9.20.</t>
  </si>
  <si>
    <t>LIJEKOVI UVRŠTENI NA LISTE HZZO KOJI IMAJU GENERIČKE PARALELE-V: Grupa 171, 172,175,187,192,193,195,197,   201,204,205</t>
  </si>
  <si>
    <t>06.10.2016.</t>
  </si>
  <si>
    <t>08.11.2016.</t>
  </si>
  <si>
    <t>48.</t>
  </si>
  <si>
    <t>PARNI STERILIZATOR</t>
  </si>
  <si>
    <t>MV-51/16</t>
  </si>
  <si>
    <t>17.11. 2016.</t>
  </si>
  <si>
    <t>150 dana</t>
  </si>
  <si>
    <t>LIJEKOVI UVRŠTENI NA LISTE HZZO KOJI IMAJU GENERIČKE PARALELE-V: grupa 191,198,207</t>
  </si>
  <si>
    <t>03.10.2016.</t>
  </si>
  <si>
    <t>9.21.</t>
  </si>
  <si>
    <t>9.22.</t>
  </si>
  <si>
    <t>LIJEKOVI UVRŠTENI NA LISTE HZZO KOJI IMAJU GENERIČKE PARALELE-V: Grupa 196</t>
  </si>
  <si>
    <t>B.BRAUN ADRIA d.o.o., Zagreb</t>
  </si>
  <si>
    <t>07.11.2016.</t>
  </si>
  <si>
    <t>9.23.</t>
  </si>
  <si>
    <t>LIJEKOVI UVRŠTENI NA LISTE HZZO KOJI IMAJU GENERIČKE PARALELE-V: Grupa 1670168,178,179,180,181,182,184,185,186,199</t>
  </si>
  <si>
    <t>9.24.</t>
  </si>
  <si>
    <t>LIJEKOVI UVRŠTENI NA LISTE HZZO KOJI IMAJU GENERIČKE PARALELE-V: Grupa 203</t>
  </si>
  <si>
    <t>04.10.2016.</t>
  </si>
  <si>
    <t>9.25.</t>
  </si>
  <si>
    <t>LIJEKOVI UVRŠTENI NA LISTE HZZO KOJI IMAJU GENERIČKE PARALELE-VI: Grupa 213,224,229,234,235,237,240,245</t>
  </si>
  <si>
    <t>15.11.2016.</t>
  </si>
  <si>
    <t>9.26.</t>
  </si>
  <si>
    <t>LIJEKOVI UVRŠTENI NA LISTE HZZO KOJI IMAJU GENERIČKE PARALELE-VI: Grupa 218,221,222,230,231</t>
  </si>
  <si>
    <t>12.10.2016.</t>
  </si>
  <si>
    <t>9.27.</t>
  </si>
  <si>
    <t>LIJEKOVI UVRŠTENI NA LISTE HZZO KOJI IMAJU GENERIČKE PARALELE-VI: Grupa 212,228,232,241,243,251,252</t>
  </si>
  <si>
    <t>16.11.2016.</t>
  </si>
  <si>
    <t>9.28.</t>
  </si>
  <si>
    <t>LIJEKOVI UVRŠTENI NA LISTE HZZO KOJI IMAJU GENERIČKE PARALELE-VI: Grupa 227,242,250</t>
  </si>
  <si>
    <t>14.11.2016.</t>
  </si>
  <si>
    <t>9.29.</t>
  </si>
  <si>
    <t>ALPHA MEDICAL d.o.o., Zagreb</t>
  </si>
  <si>
    <t>LIJEKOVI UVRŠTENI NA LISTE HZZO KOJI IMAJU GENERIČKE PARALELE-VI: Grupa 220</t>
  </si>
  <si>
    <t>9.30.</t>
  </si>
  <si>
    <t>LIJEKOVI UVRŠTENI NA LISTE HZZO KOJI IMAJU GENERIČKE PARALELE-VII: Grupa 258,268,269,270,272,273,274, 275,276,282,291</t>
  </si>
  <si>
    <t>9.31.</t>
  </si>
  <si>
    <t>9.32.</t>
  </si>
  <si>
    <t>LIJEKOVI UVRŠTENI NA LISTE HZZO KOJI IMAJU GENERIČKE PARALELE-VII: Grupa 254,281,288</t>
  </si>
  <si>
    <t>LIJEKOVI UVRŠTENI NA LISTE HZZO KOJI IMAJU GENERIČKE PARALELE-VII: Grupa 279,285,286</t>
  </si>
  <si>
    <t>9.33.</t>
  </si>
  <si>
    <t>LIJEKOVI UVRŠTENI NA LISTE HZZO KOJI IMAJU GENERIČKE PARALELE-VII: Grupa 257, 259,261,267,283,287,289</t>
  </si>
  <si>
    <t>9.34.</t>
  </si>
  <si>
    <t>LIJEKOVI UVRŠTENI NA LISTE HZZO KOJI IMAJU GENERIČKE PARALELE-VII: Grupa 262,246,2465</t>
  </si>
  <si>
    <t>9.35.</t>
  </si>
  <si>
    <t>LIJEKOVI UVRŠTENI NA LISTE HZZO KOJI IMAJU GENERIČKE PARALELE-VIII: Grupa 302,307,308,327</t>
  </si>
  <si>
    <t>9.36.</t>
  </si>
  <si>
    <t>LIJEKOVI UVRŠTENI NA LISTE HZZO KOJI IMAJU GENERIČKE PARALELE-VIII: Grupa 297,298,311,336</t>
  </si>
  <si>
    <t>9.37.</t>
  </si>
  <si>
    <t>LIJEKOVI UVRŠTENI NA LISTE HZZO KOJI IMAJU GENERIČKE PARALELE-VIII: Grupa 309,310,317,318,333,334,335</t>
  </si>
  <si>
    <t>9.38.</t>
  </si>
  <si>
    <t>LIJEKOVI UVRŠTENI NA LISTE HZZO KOJI IMAJU GENERIČKE PARALELE-VIII:Grupa 295,296,325</t>
  </si>
  <si>
    <t>25.10.2016.</t>
  </si>
  <si>
    <t>9.39.</t>
  </si>
  <si>
    <t>LIJEKOVI UVRŠTENI NA LISTE HZZO KOJI IMAJU GENERIČKE PARALELE-VIII: Grupa 303,304,3045,306,312</t>
  </si>
  <si>
    <t>17.11.2016.</t>
  </si>
  <si>
    <t>9.40.</t>
  </si>
  <si>
    <t>LIJEKOVI UVRŠTENI NA LISTE HZZO KOJI IMAJU GENERIČKE PARALELE-IX: Grupa 341</t>
  </si>
  <si>
    <t>9.41.</t>
  </si>
  <si>
    <t>LIJEKOVI UVRŠTENI NA LISTE HZZO KOJI IMAJU GENERIČKE PARALELE-IX: Grupa 340,356,357,358,359,368,369,370,371,373,374,376,377</t>
  </si>
  <si>
    <t>29.09.2016.</t>
  </si>
  <si>
    <t>03.11.2016.</t>
  </si>
  <si>
    <t>9.42.</t>
  </si>
  <si>
    <t>LIJEKOVI UVRŠTENI NA LISTE HZZO KOJI IMAJU GENERIČKE PARALELE-IX: Grupa 3351,354</t>
  </si>
  <si>
    <t>10.11.2016.</t>
  </si>
  <si>
    <t>9.43.</t>
  </si>
  <si>
    <t>LIJEKOVI UVRŠTENI NA LISTE HZZO KOJI IMAJU GENERIČKE PARALELE-IX: Grupa342,343,362,363,364,366, 379</t>
  </si>
  <si>
    <t>26.09.2016.</t>
  </si>
  <si>
    <t>31.10.2016.</t>
  </si>
  <si>
    <t>9.44.</t>
  </si>
  <si>
    <t>LIJEKOVI UVRŠTENI NA LISTE HZZO KOJI IMAJU GENERIČKE PARALELE-IX: Grupa 338</t>
  </si>
  <si>
    <t>9.45.</t>
  </si>
  <si>
    <t>LIJEKOVI UVRŠTENI NA LISTE HZZO KOJI IMAJU GENERIČKE PARALELE-X: Grupa 386,407,417</t>
  </si>
  <si>
    <t>23.08.2016.</t>
  </si>
  <si>
    <t>9.46.</t>
  </si>
  <si>
    <t>LIJEKOVI UVRŠTENI NA LISTE HZZO KOJI IMAJU GENERIČKE PARALELE-X: Grupa 389,390,391,395,396,403,425</t>
  </si>
  <si>
    <t>19.08.2016.</t>
  </si>
  <si>
    <t>28.10.2016.</t>
  </si>
  <si>
    <t>9.47.</t>
  </si>
  <si>
    <t>LIJEKOVI UVRŠTENI NA LISTE HZZO KOJI IMAJU GENERIČKE PARALELE-X: Grupa 399,410,411,412,422</t>
  </si>
  <si>
    <t>9.48.</t>
  </si>
  <si>
    <t>LIJEKOVI UVRŠTENI NA LISTE HZZO KOJI IMAJU GENERIČKE PARALELE-X: Grupa 380,382,383,385,387,388,392,400,401,406,409,419,421,424,426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</si>
</sst>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#,##0.00\ [$kn-41A];\-#,##0.00\ [$kn-41A]"/>
    <numFmt numFmtId="166" formatCode="mmm/dd"/>
    <numFmt numFmtId="167" formatCode="[$-41A]d\.\ mmmm\ yyyy\."/>
    <numFmt numFmtId="168" formatCode="#,##0.00\ &quot;kn&quot;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22" borderId="2" applyNumberForma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3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right" vertical="center" wrapText="1"/>
    </xf>
    <xf numFmtId="168" fontId="6" fillId="0" borderId="15" xfId="0" applyNumberFormat="1" applyFont="1" applyBorder="1" applyAlignment="1">
      <alignment horizontal="right" vertical="center" wrapText="1"/>
    </xf>
    <xf numFmtId="168" fontId="6" fillId="0" borderId="12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8" fontId="6" fillId="0" borderId="13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2" xfId="35" applyNumberFormat="1" applyFont="1" applyFill="1" applyAlignment="1" applyProtection="1">
      <alignment horizontal="left" vertical="center" wrapText="1"/>
      <protection/>
    </xf>
    <xf numFmtId="0" fontId="2" fillId="0" borderId="2" xfId="35" applyNumberFormat="1" applyFont="1" applyFill="1" applyAlignment="1" applyProtection="1">
      <alignment horizontal="center" vertical="center" wrapText="1"/>
      <protection/>
    </xf>
    <xf numFmtId="164" fontId="6" fillId="0" borderId="2" xfId="35" applyNumberFormat="1" applyFont="1" applyFill="1" applyAlignment="1" applyProtection="1">
      <alignment horizontal="center" vertical="center" wrapText="1"/>
      <protection/>
    </xf>
    <xf numFmtId="14" fontId="6" fillId="0" borderId="17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34" borderId="2" xfId="35" applyNumberFormat="1" applyFont="1" applyFill="1" applyAlignment="1" applyProtection="1">
      <alignment horizontal="left" vertical="top" wrapText="1"/>
      <protection/>
    </xf>
    <xf numFmtId="0" fontId="2" fillId="34" borderId="2" xfId="35" applyNumberFormat="1" applyFont="1" applyFill="1" applyAlignment="1" applyProtection="1">
      <alignment horizontal="center" vertical="top" wrapText="1"/>
      <protection/>
    </xf>
    <xf numFmtId="164" fontId="2" fillId="34" borderId="2" xfId="35" applyNumberFormat="1" applyFont="1" applyFill="1" applyAlignment="1" applyProtection="1">
      <alignment horizontal="center" vertical="top" wrapText="1"/>
      <protection/>
    </xf>
    <xf numFmtId="14" fontId="2" fillId="34" borderId="2" xfId="35" applyNumberFormat="1" applyFont="1" applyFill="1" applyAlignment="1" applyProtection="1">
      <alignment horizontal="center" vertical="top" wrapText="1"/>
      <protection/>
    </xf>
    <xf numFmtId="4" fontId="2" fillId="35" borderId="2" xfId="35" applyNumberFormat="1" applyFont="1" applyFill="1" applyAlignment="1" applyProtection="1">
      <alignment horizontal="center" vertical="top" wrapText="1"/>
      <protection/>
    </xf>
    <xf numFmtId="0" fontId="3" fillId="36" borderId="12" xfId="0" applyFont="1" applyFill="1" applyBorder="1" applyAlignment="1">
      <alignment horizontal="left" vertical="center" wrapText="1"/>
    </xf>
    <xf numFmtId="166" fontId="3" fillId="36" borderId="12" xfId="0" applyNumberFormat="1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/>
    </xf>
    <xf numFmtId="166" fontId="3" fillId="36" borderId="13" xfId="0" applyNumberFormat="1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6" fillId="0" borderId="2" xfId="35" applyNumberFormat="1" applyFont="1" applyFill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2" fillId="34" borderId="2" xfId="35" applyNumberFormat="1" applyFont="1" applyFill="1" applyAlignment="1" applyProtection="1">
      <alignment horizontal="left" vertical="center" wrapText="1"/>
      <protection/>
    </xf>
    <xf numFmtId="0" fontId="2" fillId="34" borderId="2" xfId="35" applyNumberFormat="1" applyFont="1" applyFill="1" applyAlignment="1" applyProtection="1">
      <alignment horizontal="center" vertical="center" wrapText="1"/>
      <protection/>
    </xf>
    <xf numFmtId="164" fontId="2" fillId="34" borderId="2" xfId="35" applyNumberFormat="1" applyFont="1" applyFill="1" applyAlignment="1" applyProtection="1">
      <alignment horizontal="center" vertical="center" wrapText="1"/>
      <protection/>
    </xf>
    <xf numFmtId="14" fontId="2" fillId="34" borderId="2" xfId="35" applyNumberFormat="1" applyFont="1" applyFill="1" applyAlignment="1" applyProtection="1">
      <alignment horizontal="center" vertical="center" wrapText="1"/>
      <protection/>
    </xf>
    <xf numFmtId="4" fontId="2" fillId="35" borderId="2" xfId="35" applyNumberFormat="1" applyFont="1" applyFill="1" applyAlignment="1" applyProtection="1">
      <alignment horizontal="center" vertical="center" wrapText="1"/>
      <protection/>
    </xf>
    <xf numFmtId="14" fontId="6" fillId="0" borderId="18" xfId="0" applyNumberFormat="1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right" vertical="center"/>
    </xf>
    <xf numFmtId="168" fontId="6" fillId="0" borderId="19" xfId="0" applyNumberFormat="1" applyFont="1" applyBorder="1" applyAlignment="1">
      <alignment horizontal="right" vertical="center"/>
    </xf>
    <xf numFmtId="14" fontId="6" fillId="0" borderId="20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168" fontId="6" fillId="0" borderId="16" xfId="0" applyNumberFormat="1" applyFont="1" applyBorder="1" applyAlignment="1">
      <alignment horizontal="right" vertical="center"/>
    </xf>
    <xf numFmtId="16" fontId="3" fillId="36" borderId="16" xfId="0" applyNumberFormat="1" applyFont="1" applyFill="1" applyBorder="1" applyAlignment="1">
      <alignment horizontal="left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7" xfId="0" applyNumberFormat="1" applyFont="1" applyBorder="1" applyAlignment="1">
      <alignment horizontal="right" vertical="center"/>
    </xf>
    <xf numFmtId="14" fontId="6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8" fontId="6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" fontId="3" fillId="36" borderId="18" xfId="0" applyNumberFormat="1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22" xfId="35" applyNumberFormat="1" applyFont="1" applyFill="1" applyBorder="1" applyAlignment="1" applyProtection="1">
      <alignment horizontal="center" vertical="center" wrapText="1"/>
      <protection/>
    </xf>
    <xf numFmtId="164" fontId="6" fillId="0" borderId="18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6" xfId="35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4" fontId="41" fillId="37" borderId="12" xfId="0" applyNumberFormat="1" applyFont="1" applyFill="1" applyBorder="1" applyAlignment="1">
      <alignment horizontal="center" vertical="center" wrapText="1"/>
    </xf>
    <xf numFmtId="14" fontId="6" fillId="0" borderId="2" xfId="35" applyNumberFormat="1" applyFont="1" applyFill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3" fillId="36" borderId="16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168" fontId="3" fillId="0" borderId="11" xfId="0" applyNumberFormat="1" applyFont="1" applyBorder="1" applyAlignment="1">
      <alignment wrapText="1"/>
    </xf>
    <xf numFmtId="168" fontId="2" fillId="34" borderId="2" xfId="35" applyNumberFormat="1" applyFont="1" applyFill="1" applyAlignment="1" applyProtection="1">
      <alignment horizontal="center" vertical="center" wrapText="1"/>
      <protection/>
    </xf>
    <xf numFmtId="168" fontId="3" fillId="0" borderId="16" xfId="0" applyNumberFormat="1" applyFont="1" applyBorder="1" applyAlignment="1">
      <alignment/>
    </xf>
    <xf numFmtId="168" fontId="6" fillId="0" borderId="17" xfId="0" applyNumberFormat="1" applyFont="1" applyBorder="1" applyAlignment="1">
      <alignment horizontal="right" vertical="center" wrapText="1"/>
    </xf>
    <xf numFmtId="168" fontId="2" fillId="34" borderId="2" xfId="35" applyNumberFormat="1" applyFont="1" applyFill="1" applyAlignment="1" applyProtection="1">
      <alignment horizontal="center" vertical="top" wrapText="1"/>
      <protection/>
    </xf>
    <xf numFmtId="168" fontId="6" fillId="0" borderId="2" xfId="35" applyNumberFormat="1" applyFont="1" applyFill="1" applyAlignment="1" applyProtection="1">
      <alignment horizontal="center" vertical="center" wrapText="1"/>
      <protection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8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16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8" fontId="6" fillId="0" borderId="18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 wrapText="1"/>
    </xf>
    <xf numFmtId="166" fontId="3" fillId="36" borderId="18" xfId="0" applyNumberFormat="1" applyFont="1" applyFill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8" fontId="6" fillId="0" borderId="16" xfId="0" applyNumberFormat="1" applyFont="1" applyBorder="1" applyAlignment="1">
      <alignment horizontal="right" vertical="top" wrapText="1"/>
    </xf>
    <xf numFmtId="164" fontId="6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3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/>
    </xf>
    <xf numFmtId="164" fontId="2" fillId="34" borderId="2" xfId="35" applyNumberFormat="1" applyFont="1" applyFill="1" applyAlignment="1" applyProtection="1">
      <alignment vertical="center" wrapText="1"/>
      <protection/>
    </xf>
    <xf numFmtId="164" fontId="3" fillId="0" borderId="15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64" fontId="42" fillId="37" borderId="12" xfId="0" applyNumberFormat="1" applyFont="1" applyFill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168" fontId="3" fillId="0" borderId="21" xfId="0" applyNumberFormat="1" applyFont="1" applyBorder="1" applyAlignment="1">
      <alignment vertical="center" wrapText="1"/>
    </xf>
    <xf numFmtId="8" fontId="6" fillId="0" borderId="20" xfId="0" applyNumberFormat="1" applyFont="1" applyBorder="1" applyAlignment="1">
      <alignment vertical="center" wrapText="1"/>
    </xf>
    <xf numFmtId="8" fontId="6" fillId="0" borderId="16" xfId="0" applyNumberFormat="1" applyFont="1" applyBorder="1" applyAlignment="1">
      <alignment vertical="center" wrapText="1"/>
    </xf>
    <xf numFmtId="168" fontId="6" fillId="0" borderId="16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168" fontId="5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 vertical="top" wrapText="1"/>
    </xf>
    <xf numFmtId="164" fontId="3" fillId="0" borderId="0" xfId="0" applyNumberFormat="1" applyFont="1" applyAlignment="1">
      <alignment/>
    </xf>
    <xf numFmtId="164" fontId="2" fillId="34" borderId="2" xfId="35" applyNumberFormat="1" applyFont="1" applyFill="1" applyAlignment="1" applyProtection="1">
      <alignment vertical="top" wrapText="1"/>
      <protection/>
    </xf>
    <xf numFmtId="164" fontId="3" fillId="0" borderId="15" xfId="0" applyNumberFormat="1" applyFont="1" applyBorder="1" applyAlignment="1">
      <alignment vertical="top" wrapText="1"/>
    </xf>
    <xf numFmtId="164" fontId="3" fillId="0" borderId="26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6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/>
    </xf>
    <xf numFmtId="14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Izlaz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1"/>
  <sheetViews>
    <sheetView tabSelected="1" zoomScale="150" zoomScaleNormal="150" zoomScalePageLayoutView="0" workbookViewId="0" topLeftCell="A448">
      <selection activeCell="B323" sqref="B323"/>
    </sheetView>
  </sheetViews>
  <sheetFormatPr defaultColWidth="9.140625" defaultRowHeight="15"/>
  <cols>
    <col min="1" max="1" width="6.00390625" style="1" customWidth="1"/>
    <col min="2" max="2" width="21.57421875" style="0" customWidth="1"/>
    <col min="3" max="3" width="11.7109375" style="0" customWidth="1"/>
    <col min="4" max="4" width="16.8515625" style="126" customWidth="1"/>
    <col min="5" max="5" width="15.7109375" style="2" customWidth="1"/>
    <col min="6" max="6" width="13.8515625" style="0" customWidth="1"/>
    <col min="7" max="7" width="13.7109375" style="0" customWidth="1"/>
    <col min="8" max="8" width="14.8515625" style="130" customWidth="1"/>
    <col min="9" max="9" width="15.8515625" style="186" customWidth="1"/>
    <col min="11" max="11" width="14.421875" style="0" customWidth="1"/>
    <col min="12" max="12" width="15.28125" style="0" customWidth="1"/>
    <col min="13" max="13" width="8.8515625" style="0" customWidth="1"/>
  </cols>
  <sheetData>
    <row r="1" spans="1:9" ht="30" customHeight="1">
      <c r="A1" s="216" t="s">
        <v>340</v>
      </c>
      <c r="B1" s="216"/>
      <c r="C1" s="216"/>
      <c r="D1" s="216"/>
      <c r="E1" s="216"/>
      <c r="F1" s="216"/>
      <c r="G1" s="216"/>
      <c r="H1" s="216"/>
      <c r="I1" s="216"/>
    </row>
    <row r="2" spans="1:9" ht="15">
      <c r="A2" s="3"/>
      <c r="B2" s="4"/>
      <c r="C2" s="4"/>
      <c r="D2" s="117"/>
      <c r="E2" s="5"/>
      <c r="F2" s="4"/>
      <c r="G2" s="4"/>
      <c r="H2" s="128"/>
      <c r="I2" s="5"/>
    </row>
    <row r="3" spans="1:9" ht="23.25" customHeight="1">
      <c r="A3" s="55" t="s">
        <v>0</v>
      </c>
      <c r="B3" s="56" t="s">
        <v>1</v>
      </c>
      <c r="C3" s="56" t="s">
        <v>2</v>
      </c>
      <c r="D3" s="118" t="s">
        <v>3</v>
      </c>
      <c r="E3" s="57" t="s">
        <v>4</v>
      </c>
      <c r="F3" s="58" t="s">
        <v>5</v>
      </c>
      <c r="G3" s="58" t="s">
        <v>6</v>
      </c>
      <c r="H3" s="59" t="s">
        <v>7</v>
      </c>
      <c r="I3" s="167" t="s">
        <v>8</v>
      </c>
    </row>
    <row r="4" spans="1:9" ht="18" customHeight="1">
      <c r="A4" s="217" t="s">
        <v>825</v>
      </c>
      <c r="B4" s="217"/>
      <c r="C4" s="217"/>
      <c r="D4" s="217"/>
      <c r="E4" s="217"/>
      <c r="F4" s="217"/>
      <c r="G4" s="217"/>
      <c r="H4" s="217"/>
      <c r="I4" s="217"/>
    </row>
    <row r="5" spans="1:9" ht="33.75">
      <c r="A5" s="47" t="s">
        <v>9</v>
      </c>
      <c r="B5" s="32" t="s">
        <v>10</v>
      </c>
      <c r="C5" s="6" t="s">
        <v>11</v>
      </c>
      <c r="D5" s="20">
        <v>375000</v>
      </c>
      <c r="E5" s="20">
        <v>468750</v>
      </c>
      <c r="F5" s="7" t="s">
        <v>12</v>
      </c>
      <c r="G5" s="8" t="s">
        <v>13</v>
      </c>
      <c r="H5" s="12" t="s">
        <v>14</v>
      </c>
      <c r="I5" s="168">
        <v>444347.5</v>
      </c>
    </row>
    <row r="6" spans="1:9" ht="33.75">
      <c r="A6" s="47" t="s">
        <v>15</v>
      </c>
      <c r="B6" s="32" t="s">
        <v>16</v>
      </c>
      <c r="C6" s="193" t="s">
        <v>17</v>
      </c>
      <c r="D6" s="20">
        <v>640240</v>
      </c>
      <c r="E6" s="20">
        <v>800300</v>
      </c>
      <c r="F6" s="202"/>
      <c r="G6" s="202"/>
      <c r="H6" s="202"/>
      <c r="I6" s="202"/>
    </row>
    <row r="7" spans="1:9" ht="33.75">
      <c r="A7" s="48" t="s">
        <v>18</v>
      </c>
      <c r="B7" s="32" t="s">
        <v>19</v>
      </c>
      <c r="C7" s="218"/>
      <c r="D7" s="20">
        <v>114400</v>
      </c>
      <c r="E7" s="20">
        <v>143000</v>
      </c>
      <c r="F7" s="7" t="s">
        <v>20</v>
      </c>
      <c r="G7" s="8" t="s">
        <v>13</v>
      </c>
      <c r="H7" s="28" t="s">
        <v>21</v>
      </c>
      <c r="I7" s="169">
        <v>93815.43</v>
      </c>
    </row>
    <row r="8" spans="1:9" ht="22.5">
      <c r="A8" s="47" t="s">
        <v>22</v>
      </c>
      <c r="B8" s="33" t="s">
        <v>23</v>
      </c>
      <c r="C8" s="218"/>
      <c r="D8" s="21">
        <v>137760</v>
      </c>
      <c r="E8" s="20">
        <v>172200</v>
      </c>
      <c r="F8" s="7" t="s">
        <v>20</v>
      </c>
      <c r="G8" s="8" t="s">
        <v>13</v>
      </c>
      <c r="H8" s="28" t="s">
        <v>24</v>
      </c>
      <c r="I8" s="169">
        <v>151134</v>
      </c>
    </row>
    <row r="9" spans="1:9" ht="33.75">
      <c r="A9" s="47" t="s">
        <v>25</v>
      </c>
      <c r="B9" s="32" t="s">
        <v>26</v>
      </c>
      <c r="C9" s="218"/>
      <c r="D9" s="20">
        <v>115200</v>
      </c>
      <c r="E9" s="20">
        <v>144000</v>
      </c>
      <c r="F9" s="7" t="s">
        <v>20</v>
      </c>
      <c r="G9" s="8" t="s">
        <v>13</v>
      </c>
      <c r="H9" s="28" t="s">
        <v>21</v>
      </c>
      <c r="I9" s="169">
        <v>114820</v>
      </c>
    </row>
    <row r="10" spans="1:9" ht="22.5">
      <c r="A10" s="47" t="s">
        <v>27</v>
      </c>
      <c r="B10" s="33" t="s">
        <v>28</v>
      </c>
      <c r="C10" s="218"/>
      <c r="D10" s="21">
        <v>3120</v>
      </c>
      <c r="E10" s="20">
        <v>3900</v>
      </c>
      <c r="F10" s="7" t="s">
        <v>20</v>
      </c>
      <c r="G10" s="8" t="s">
        <v>13</v>
      </c>
      <c r="H10" s="28" t="s">
        <v>29</v>
      </c>
      <c r="I10" s="169">
        <v>2787.5</v>
      </c>
    </row>
    <row r="11" spans="1:9" ht="33.75">
      <c r="A11" s="47" t="s">
        <v>30</v>
      </c>
      <c r="B11" s="32" t="s">
        <v>31</v>
      </c>
      <c r="C11" s="218"/>
      <c r="D11" s="20">
        <v>264800</v>
      </c>
      <c r="E11" s="20">
        <v>331000</v>
      </c>
      <c r="F11" s="7" t="s">
        <v>20</v>
      </c>
      <c r="G11" s="8" t="s">
        <v>13</v>
      </c>
      <c r="H11" s="28" t="s">
        <v>32</v>
      </c>
      <c r="I11" s="169">
        <v>32963.85</v>
      </c>
    </row>
    <row r="12" spans="1:9" ht="33.75">
      <c r="A12" s="47" t="s">
        <v>33</v>
      </c>
      <c r="B12" s="33" t="s">
        <v>34</v>
      </c>
      <c r="C12" s="219"/>
      <c r="D12" s="21">
        <v>4960</v>
      </c>
      <c r="E12" s="20">
        <v>6200</v>
      </c>
      <c r="F12" s="7" t="s">
        <v>20</v>
      </c>
      <c r="G12" s="8" t="s">
        <v>13</v>
      </c>
      <c r="H12" s="28" t="s">
        <v>32</v>
      </c>
      <c r="I12" s="169">
        <v>320186.58</v>
      </c>
    </row>
    <row r="13" spans="1:9" ht="33.75">
      <c r="A13" s="49" t="s">
        <v>35</v>
      </c>
      <c r="B13" s="32" t="s">
        <v>36</v>
      </c>
      <c r="C13" s="11" t="s">
        <v>37</v>
      </c>
      <c r="D13" s="22">
        <v>300000</v>
      </c>
      <c r="E13" s="22">
        <v>375000</v>
      </c>
      <c r="F13" s="8" t="s">
        <v>38</v>
      </c>
      <c r="G13" s="8" t="s">
        <v>13</v>
      </c>
      <c r="H13" s="12" t="s">
        <v>39</v>
      </c>
      <c r="I13" s="169">
        <v>311850</v>
      </c>
    </row>
    <row r="14" spans="1:9" ht="33.75">
      <c r="A14" s="47" t="s">
        <v>40</v>
      </c>
      <c r="B14" s="32" t="s">
        <v>41</v>
      </c>
      <c r="C14" s="197" t="s">
        <v>42</v>
      </c>
      <c r="D14" s="20">
        <v>854000</v>
      </c>
      <c r="E14" s="20">
        <v>896700</v>
      </c>
      <c r="F14" s="202"/>
      <c r="G14" s="202"/>
      <c r="H14" s="202"/>
      <c r="I14" s="202"/>
    </row>
    <row r="15" spans="1:9" ht="22.5">
      <c r="A15" s="50" t="s">
        <v>43</v>
      </c>
      <c r="B15" s="33" t="s">
        <v>44</v>
      </c>
      <c r="C15" s="197"/>
      <c r="D15" s="24">
        <v>180000</v>
      </c>
      <c r="E15" s="20">
        <v>225000</v>
      </c>
      <c r="F15" s="8" t="s">
        <v>45</v>
      </c>
      <c r="G15" s="8" t="s">
        <v>13</v>
      </c>
      <c r="H15" s="12" t="s">
        <v>46</v>
      </c>
      <c r="I15" s="169">
        <v>79454.1</v>
      </c>
    </row>
    <row r="16" spans="1:9" ht="22.5">
      <c r="A16" s="51" t="s">
        <v>47</v>
      </c>
      <c r="B16" s="33" t="s">
        <v>48</v>
      </c>
      <c r="C16" s="197"/>
      <c r="D16" s="24">
        <v>180000</v>
      </c>
      <c r="E16" s="20">
        <v>225000</v>
      </c>
      <c r="F16" s="8" t="s">
        <v>45</v>
      </c>
      <c r="G16" s="8" t="s">
        <v>13</v>
      </c>
      <c r="H16" s="12" t="s">
        <v>46</v>
      </c>
      <c r="I16" s="169">
        <v>79656.15</v>
      </c>
    </row>
    <row r="17" spans="1:9" ht="22.5">
      <c r="A17" s="51" t="s">
        <v>49</v>
      </c>
      <c r="B17" s="33" t="s">
        <v>50</v>
      </c>
      <c r="C17" s="197"/>
      <c r="D17" s="24">
        <v>100000</v>
      </c>
      <c r="E17" s="20">
        <v>125000</v>
      </c>
      <c r="F17" s="8" t="s">
        <v>45</v>
      </c>
      <c r="G17" s="8" t="s">
        <v>13</v>
      </c>
      <c r="H17" s="12" t="s">
        <v>51</v>
      </c>
      <c r="I17" s="169">
        <v>97020</v>
      </c>
    </row>
    <row r="18" spans="1:9" ht="45">
      <c r="A18" s="51" t="s">
        <v>52</v>
      </c>
      <c r="B18" s="33" t="s">
        <v>53</v>
      </c>
      <c r="C18" s="197"/>
      <c r="D18" s="24">
        <v>230000</v>
      </c>
      <c r="E18" s="20">
        <v>287500</v>
      </c>
      <c r="F18" s="8" t="s">
        <v>45</v>
      </c>
      <c r="G18" s="8" t="s">
        <v>13</v>
      </c>
      <c r="H18" s="12" t="s">
        <v>54</v>
      </c>
      <c r="I18" s="169">
        <v>262162.5</v>
      </c>
    </row>
    <row r="19" spans="1:9" ht="22.5">
      <c r="A19" s="51" t="s">
        <v>55</v>
      </c>
      <c r="B19" s="33" t="s">
        <v>56</v>
      </c>
      <c r="C19" s="41" t="s">
        <v>57</v>
      </c>
      <c r="D19" s="24">
        <v>240000</v>
      </c>
      <c r="E19" s="20">
        <v>300000</v>
      </c>
      <c r="F19" s="7" t="s">
        <v>58</v>
      </c>
      <c r="G19" s="7" t="s">
        <v>59</v>
      </c>
      <c r="H19" s="28" t="s">
        <v>60</v>
      </c>
      <c r="I19" s="169">
        <v>290531.25</v>
      </c>
    </row>
    <row r="20" spans="1:9" ht="45">
      <c r="A20" s="51" t="s">
        <v>61</v>
      </c>
      <c r="B20" s="32" t="s">
        <v>62</v>
      </c>
      <c r="C20" s="6" t="s">
        <v>63</v>
      </c>
      <c r="D20" s="20">
        <v>400000</v>
      </c>
      <c r="E20" s="20">
        <v>500000</v>
      </c>
      <c r="F20" s="8" t="s">
        <v>64</v>
      </c>
      <c r="G20" s="8" t="s">
        <v>65</v>
      </c>
      <c r="H20" s="12" t="s">
        <v>66</v>
      </c>
      <c r="I20" s="169">
        <v>375000</v>
      </c>
    </row>
    <row r="21" spans="1:9" ht="33.75">
      <c r="A21" s="51" t="s">
        <v>67</v>
      </c>
      <c r="B21" s="32" t="s">
        <v>68</v>
      </c>
      <c r="C21" s="197" t="s">
        <v>69</v>
      </c>
      <c r="D21" s="20">
        <v>1000000</v>
      </c>
      <c r="E21" s="20">
        <v>1250000</v>
      </c>
      <c r="F21" s="202"/>
      <c r="G21" s="202"/>
      <c r="H21" s="202"/>
      <c r="I21" s="202"/>
    </row>
    <row r="22" spans="1:9" ht="33.75">
      <c r="A22" s="51" t="s">
        <v>70</v>
      </c>
      <c r="B22" s="32" t="s">
        <v>71</v>
      </c>
      <c r="C22" s="197"/>
      <c r="D22" s="20">
        <v>278000</v>
      </c>
      <c r="E22" s="20">
        <v>347500</v>
      </c>
      <c r="F22" s="8" t="s">
        <v>72</v>
      </c>
      <c r="G22" s="8" t="s">
        <v>13</v>
      </c>
      <c r="H22" s="12" t="s">
        <v>73</v>
      </c>
      <c r="I22" s="169">
        <v>341097.13</v>
      </c>
    </row>
    <row r="23" spans="1:9" ht="45">
      <c r="A23" s="51" t="s">
        <v>74</v>
      </c>
      <c r="B23" s="32" t="s">
        <v>75</v>
      </c>
      <c r="C23" s="197"/>
      <c r="D23" s="20">
        <v>184000</v>
      </c>
      <c r="E23" s="20">
        <v>230000</v>
      </c>
      <c r="F23" s="8" t="s">
        <v>72</v>
      </c>
      <c r="G23" s="8" t="s">
        <v>13</v>
      </c>
      <c r="H23" s="12" t="s">
        <v>76</v>
      </c>
      <c r="I23" s="169">
        <v>120361.21</v>
      </c>
    </row>
    <row r="24" spans="1:9" ht="22.5">
      <c r="A24" s="51" t="s">
        <v>77</v>
      </c>
      <c r="B24" s="32" t="s">
        <v>78</v>
      </c>
      <c r="C24" s="197"/>
      <c r="D24" s="20">
        <v>149000</v>
      </c>
      <c r="E24" s="20">
        <v>186250</v>
      </c>
      <c r="F24" s="8" t="s">
        <v>72</v>
      </c>
      <c r="G24" s="8" t="s">
        <v>13</v>
      </c>
      <c r="H24" s="12" t="s">
        <v>79</v>
      </c>
      <c r="I24" s="169">
        <v>177828.4</v>
      </c>
    </row>
    <row r="25" spans="1:9" ht="22.5">
      <c r="A25" s="51" t="s">
        <v>80</v>
      </c>
      <c r="B25" s="32" t="s">
        <v>81</v>
      </c>
      <c r="C25" s="197"/>
      <c r="D25" s="20">
        <v>59000</v>
      </c>
      <c r="E25" s="20">
        <v>73750</v>
      </c>
      <c r="F25" s="8" t="s">
        <v>72</v>
      </c>
      <c r="G25" s="8" t="s">
        <v>13</v>
      </c>
      <c r="H25" s="12" t="s">
        <v>82</v>
      </c>
      <c r="I25" s="169">
        <v>47003.5</v>
      </c>
    </row>
    <row r="26" spans="1:9" ht="22.5">
      <c r="A26" s="51" t="s">
        <v>83</v>
      </c>
      <c r="B26" s="32" t="s">
        <v>84</v>
      </c>
      <c r="C26" s="197"/>
      <c r="D26" s="20">
        <v>19000</v>
      </c>
      <c r="E26" s="20">
        <v>23750</v>
      </c>
      <c r="F26" s="8" t="s">
        <v>72</v>
      </c>
      <c r="G26" s="8" t="s">
        <v>13</v>
      </c>
      <c r="H26" s="12" t="s">
        <v>85</v>
      </c>
      <c r="I26" s="169">
        <v>23034.09</v>
      </c>
    </row>
    <row r="27" spans="1:9" ht="22.5">
      <c r="A27" s="51" t="s">
        <v>86</v>
      </c>
      <c r="B27" s="32" t="s">
        <v>87</v>
      </c>
      <c r="C27" s="197"/>
      <c r="D27" s="20">
        <v>174500</v>
      </c>
      <c r="E27" s="20">
        <v>218125</v>
      </c>
      <c r="F27" s="8" t="s">
        <v>72</v>
      </c>
      <c r="G27" s="8" t="s">
        <v>13</v>
      </c>
      <c r="H27" s="12" t="s">
        <v>88</v>
      </c>
      <c r="I27" s="169">
        <v>215498.75</v>
      </c>
    </row>
    <row r="28" spans="1:10" ht="22.5">
      <c r="A28" s="51" t="s">
        <v>89</v>
      </c>
      <c r="B28" s="32" t="s">
        <v>90</v>
      </c>
      <c r="C28" s="197"/>
      <c r="D28" s="20">
        <v>7000</v>
      </c>
      <c r="E28" s="20">
        <v>8750</v>
      </c>
      <c r="F28" s="8" t="s">
        <v>72</v>
      </c>
      <c r="G28" s="8" t="s">
        <v>13</v>
      </c>
      <c r="H28" s="12" t="s">
        <v>66</v>
      </c>
      <c r="I28" s="169">
        <v>8876.25</v>
      </c>
      <c r="J28" t="s">
        <v>91</v>
      </c>
    </row>
    <row r="29" spans="1:9" ht="22.5">
      <c r="A29" s="51" t="s">
        <v>92</v>
      </c>
      <c r="B29" s="32" t="s">
        <v>93</v>
      </c>
      <c r="C29" s="197"/>
      <c r="D29" s="20">
        <v>53000</v>
      </c>
      <c r="E29" s="20">
        <v>66250</v>
      </c>
      <c r="F29" s="8" t="s">
        <v>72</v>
      </c>
      <c r="G29" s="8" t="s">
        <v>13</v>
      </c>
      <c r="H29" s="12" t="s">
        <v>94</v>
      </c>
      <c r="I29" s="169">
        <v>259940.5</v>
      </c>
    </row>
    <row r="30" spans="1:9" ht="22.5">
      <c r="A30" s="51" t="s">
        <v>95</v>
      </c>
      <c r="B30" s="32" t="s">
        <v>96</v>
      </c>
      <c r="C30" s="197"/>
      <c r="D30" s="20">
        <v>16700</v>
      </c>
      <c r="E30" s="20">
        <v>20875</v>
      </c>
      <c r="F30" s="8" t="s">
        <v>72</v>
      </c>
      <c r="G30" s="8" t="s">
        <v>13</v>
      </c>
      <c r="H30" s="12" t="s">
        <v>97</v>
      </c>
      <c r="I30" s="169">
        <v>8436.86</v>
      </c>
    </row>
    <row r="31" spans="1:9" ht="22.5">
      <c r="A31" s="51" t="s">
        <v>98</v>
      </c>
      <c r="B31" s="32" t="s">
        <v>99</v>
      </c>
      <c r="C31" s="197"/>
      <c r="D31" s="20">
        <v>1000</v>
      </c>
      <c r="E31" s="20">
        <v>1250</v>
      </c>
      <c r="F31" s="8" t="s">
        <v>72</v>
      </c>
      <c r="G31" s="8" t="s">
        <v>13</v>
      </c>
      <c r="H31" s="12" t="s">
        <v>94</v>
      </c>
      <c r="I31" s="169">
        <v>7500</v>
      </c>
    </row>
    <row r="32" spans="1:9" ht="22.5">
      <c r="A32" s="51" t="s">
        <v>100</v>
      </c>
      <c r="B32" s="32" t="s">
        <v>101</v>
      </c>
      <c r="C32" s="197"/>
      <c r="D32" s="20">
        <v>1400</v>
      </c>
      <c r="E32" s="20">
        <v>1750</v>
      </c>
      <c r="F32" s="8" t="s">
        <v>72</v>
      </c>
      <c r="G32" s="8" t="s">
        <v>13</v>
      </c>
      <c r="H32" s="12" t="s">
        <v>102</v>
      </c>
      <c r="I32" s="169">
        <v>1470</v>
      </c>
    </row>
    <row r="33" spans="1:9" ht="22.5">
      <c r="A33" s="51" t="s">
        <v>103</v>
      </c>
      <c r="B33" s="32" t="s">
        <v>104</v>
      </c>
      <c r="C33" s="197"/>
      <c r="D33" s="20">
        <v>22900</v>
      </c>
      <c r="E33" s="20">
        <v>28625</v>
      </c>
      <c r="F33" s="8" t="s">
        <v>72</v>
      </c>
      <c r="G33" s="8" t="s">
        <v>13</v>
      </c>
      <c r="H33" s="12" t="s">
        <v>105</v>
      </c>
      <c r="I33" s="169">
        <v>27745.44</v>
      </c>
    </row>
    <row r="34" spans="1:9" ht="22.5">
      <c r="A34" s="51" t="s">
        <v>106</v>
      </c>
      <c r="B34" s="32" t="s">
        <v>107</v>
      </c>
      <c r="C34" s="197"/>
      <c r="D34" s="20">
        <v>14000</v>
      </c>
      <c r="E34" s="20">
        <v>17500</v>
      </c>
      <c r="F34" s="8" t="s">
        <v>72</v>
      </c>
      <c r="G34" s="8" t="s">
        <v>13</v>
      </c>
      <c r="H34" s="12" t="s">
        <v>108</v>
      </c>
      <c r="I34" s="169">
        <v>13475</v>
      </c>
    </row>
    <row r="35" spans="1:9" ht="22.5">
      <c r="A35" s="51" t="s">
        <v>109</v>
      </c>
      <c r="B35" s="32" t="s">
        <v>110</v>
      </c>
      <c r="C35" s="197"/>
      <c r="D35" s="20">
        <v>1000</v>
      </c>
      <c r="E35" s="20">
        <v>1250</v>
      </c>
      <c r="F35" s="8" t="s">
        <v>72</v>
      </c>
      <c r="G35" s="8" t="s">
        <v>13</v>
      </c>
      <c r="H35" s="12" t="s">
        <v>97</v>
      </c>
      <c r="I35" s="169">
        <v>969.9</v>
      </c>
    </row>
    <row r="36" spans="1:9" ht="33.75">
      <c r="A36" s="51" t="s">
        <v>111</v>
      </c>
      <c r="B36" s="32" t="s">
        <v>112</v>
      </c>
      <c r="C36" s="197" t="s">
        <v>113</v>
      </c>
      <c r="D36" s="20">
        <v>420000</v>
      </c>
      <c r="E36" s="20">
        <v>441000</v>
      </c>
      <c r="F36" s="202"/>
      <c r="G36" s="202"/>
      <c r="H36" s="202"/>
      <c r="I36" s="202"/>
    </row>
    <row r="37" spans="1:9" ht="22.5">
      <c r="A37" s="51"/>
      <c r="B37" s="32" t="s">
        <v>44</v>
      </c>
      <c r="C37" s="197"/>
      <c r="D37" s="20">
        <v>47000</v>
      </c>
      <c r="E37" s="20">
        <v>58750</v>
      </c>
      <c r="F37" s="8" t="s">
        <v>114</v>
      </c>
      <c r="G37" s="8" t="s">
        <v>13</v>
      </c>
      <c r="H37" s="29" t="s">
        <v>115</v>
      </c>
      <c r="I37" s="169">
        <v>50300.25</v>
      </c>
    </row>
    <row r="38" spans="1:9" ht="22.5">
      <c r="A38" s="51"/>
      <c r="B38" s="32" t="s">
        <v>48</v>
      </c>
      <c r="C38" s="197"/>
      <c r="D38" s="20">
        <v>131000</v>
      </c>
      <c r="E38" s="20">
        <v>163750</v>
      </c>
      <c r="F38" s="8" t="s">
        <v>114</v>
      </c>
      <c r="G38" s="8" t="s">
        <v>13</v>
      </c>
      <c r="H38" s="29" t="s">
        <v>116</v>
      </c>
      <c r="I38" s="169">
        <v>137223.83</v>
      </c>
    </row>
    <row r="39" spans="1:9" ht="22.5">
      <c r="A39" s="50"/>
      <c r="B39" s="32" t="s">
        <v>117</v>
      </c>
      <c r="C39" s="197"/>
      <c r="D39" s="20">
        <v>99000</v>
      </c>
      <c r="E39" s="20">
        <v>123750</v>
      </c>
      <c r="F39" s="8" t="s">
        <v>114</v>
      </c>
      <c r="G39" s="8" t="s">
        <v>13</v>
      </c>
      <c r="H39" s="29" t="s">
        <v>116</v>
      </c>
      <c r="I39" s="169">
        <v>89763.98</v>
      </c>
    </row>
    <row r="40" spans="1:9" ht="33.75">
      <c r="A40" s="50"/>
      <c r="B40" s="32" t="s">
        <v>118</v>
      </c>
      <c r="C40" s="197"/>
      <c r="D40" s="20">
        <v>13500</v>
      </c>
      <c r="E40" s="20">
        <v>16875</v>
      </c>
      <c r="F40" s="8" t="s">
        <v>114</v>
      </c>
      <c r="G40" s="8" t="s">
        <v>13</v>
      </c>
      <c r="H40" s="29" t="s">
        <v>119</v>
      </c>
      <c r="I40" s="169">
        <v>10162.5</v>
      </c>
    </row>
    <row r="41" spans="1:9" ht="22.5">
      <c r="A41" s="51"/>
      <c r="B41" s="32" t="s">
        <v>120</v>
      </c>
      <c r="C41" s="197"/>
      <c r="D41" s="20">
        <v>55000</v>
      </c>
      <c r="E41" s="20">
        <v>68750</v>
      </c>
      <c r="F41" s="8" t="s">
        <v>114</v>
      </c>
      <c r="G41" s="8" t="s">
        <v>13</v>
      </c>
      <c r="H41" s="29" t="s">
        <v>46</v>
      </c>
      <c r="I41" s="169">
        <v>68743.75</v>
      </c>
    </row>
    <row r="42" spans="1:9" ht="33.75">
      <c r="A42" s="51"/>
      <c r="B42" s="32" t="s">
        <v>121</v>
      </c>
      <c r="C42" s="197"/>
      <c r="D42" s="20">
        <v>11000</v>
      </c>
      <c r="E42" s="20">
        <v>13750</v>
      </c>
      <c r="F42" s="8" t="s">
        <v>114</v>
      </c>
      <c r="G42" s="8" t="s">
        <v>13</v>
      </c>
      <c r="H42" s="29" t="s">
        <v>119</v>
      </c>
      <c r="I42" s="169">
        <v>6174</v>
      </c>
    </row>
    <row r="43" spans="1:9" ht="33.75">
      <c r="A43" s="47" t="s">
        <v>122</v>
      </c>
      <c r="B43" s="32" t="s">
        <v>123</v>
      </c>
      <c r="C43" s="6" t="s">
        <v>124</v>
      </c>
      <c r="D43" s="20">
        <v>640000</v>
      </c>
      <c r="E43" s="20">
        <v>800000</v>
      </c>
      <c r="F43" s="8" t="s">
        <v>125</v>
      </c>
      <c r="G43" s="8" t="s">
        <v>65</v>
      </c>
      <c r="H43" s="30" t="s">
        <v>94</v>
      </c>
      <c r="I43" s="169">
        <v>998750</v>
      </c>
    </row>
    <row r="44" spans="1:9" ht="33.75">
      <c r="A44" s="47" t="s">
        <v>126</v>
      </c>
      <c r="B44" s="32" t="s">
        <v>127</v>
      </c>
      <c r="C44" s="6" t="s">
        <v>128</v>
      </c>
      <c r="D44" s="20">
        <v>400000</v>
      </c>
      <c r="E44" s="20">
        <v>500000</v>
      </c>
      <c r="F44" s="8" t="s">
        <v>129</v>
      </c>
      <c r="G44" s="8" t="s">
        <v>65</v>
      </c>
      <c r="H44" s="12" t="s">
        <v>94</v>
      </c>
      <c r="I44" s="169">
        <v>498750</v>
      </c>
    </row>
    <row r="45" spans="1:9" ht="56.25">
      <c r="A45" s="47" t="s">
        <v>130</v>
      </c>
      <c r="B45" s="32" t="s">
        <v>131</v>
      </c>
      <c r="C45" s="197" t="s">
        <v>132</v>
      </c>
      <c r="D45" s="20">
        <v>1000000</v>
      </c>
      <c r="E45" s="20">
        <v>1250000</v>
      </c>
      <c r="F45" s="202"/>
      <c r="G45" s="202"/>
      <c r="H45" s="202"/>
      <c r="I45" s="202"/>
    </row>
    <row r="46" spans="1:9" ht="22.5">
      <c r="A46" s="52" t="s">
        <v>133</v>
      </c>
      <c r="B46" s="32" t="s">
        <v>44</v>
      </c>
      <c r="C46" s="197"/>
      <c r="D46" s="20">
        <v>350000</v>
      </c>
      <c r="E46" s="20">
        <v>437500</v>
      </c>
      <c r="F46" s="8" t="s">
        <v>134</v>
      </c>
      <c r="G46" s="8" t="s">
        <v>13</v>
      </c>
      <c r="H46" s="12" t="s">
        <v>135</v>
      </c>
      <c r="I46" s="169">
        <v>349781.25</v>
      </c>
    </row>
    <row r="47" spans="1:9" ht="22.5">
      <c r="A47" s="52" t="s">
        <v>136</v>
      </c>
      <c r="B47" s="32" t="s">
        <v>48</v>
      </c>
      <c r="C47" s="197"/>
      <c r="D47" s="20">
        <v>650000</v>
      </c>
      <c r="E47" s="20">
        <v>812500</v>
      </c>
      <c r="F47" s="8" t="s">
        <v>134</v>
      </c>
      <c r="G47" s="8" t="s">
        <v>13</v>
      </c>
      <c r="H47" s="12" t="s">
        <v>137</v>
      </c>
      <c r="I47" s="169">
        <v>362500</v>
      </c>
    </row>
    <row r="48" spans="1:9" ht="33.75">
      <c r="A48" s="52">
        <v>12</v>
      </c>
      <c r="B48" s="32" t="s">
        <v>138</v>
      </c>
      <c r="C48" s="197" t="s">
        <v>139</v>
      </c>
      <c r="D48" s="20">
        <v>5250000</v>
      </c>
      <c r="E48" s="20">
        <v>5512500</v>
      </c>
      <c r="F48" s="202"/>
      <c r="G48" s="202"/>
      <c r="H48" s="202"/>
      <c r="I48" s="202"/>
    </row>
    <row r="49" spans="1:9" ht="22.5">
      <c r="A49" s="52" t="s">
        <v>140</v>
      </c>
      <c r="B49" s="32" t="s">
        <v>141</v>
      </c>
      <c r="C49" s="197"/>
      <c r="D49" s="23">
        <v>1282240</v>
      </c>
      <c r="E49" s="20">
        <v>1346352</v>
      </c>
      <c r="F49" s="8" t="s">
        <v>142</v>
      </c>
      <c r="G49" s="8" t="s">
        <v>13</v>
      </c>
      <c r="H49" s="12" t="s">
        <v>46</v>
      </c>
      <c r="I49" s="169">
        <v>1517534</v>
      </c>
    </row>
    <row r="50" spans="1:9" ht="22.5">
      <c r="A50" s="52" t="s">
        <v>143</v>
      </c>
      <c r="B50" s="32" t="s">
        <v>144</v>
      </c>
      <c r="C50" s="197"/>
      <c r="D50" s="23">
        <v>610275</v>
      </c>
      <c r="E50" s="20">
        <v>640788.75</v>
      </c>
      <c r="F50" s="8" t="s">
        <v>142</v>
      </c>
      <c r="G50" s="8" t="s">
        <v>13</v>
      </c>
      <c r="H50" s="12" t="s">
        <v>145</v>
      </c>
      <c r="I50" s="169">
        <v>709108.75</v>
      </c>
    </row>
    <row r="51" spans="1:9" ht="15">
      <c r="A51" s="52" t="s">
        <v>146</v>
      </c>
      <c r="B51" s="32" t="s">
        <v>147</v>
      </c>
      <c r="C51" s="197"/>
      <c r="D51" s="23">
        <v>193314</v>
      </c>
      <c r="E51" s="20">
        <v>202979.7</v>
      </c>
      <c r="F51" s="8" t="s">
        <v>142</v>
      </c>
      <c r="G51" s="8" t="s">
        <v>13</v>
      </c>
      <c r="H51" s="12" t="s">
        <v>60</v>
      </c>
      <c r="I51" s="169">
        <v>249323.5</v>
      </c>
    </row>
    <row r="52" spans="1:9" ht="22.5">
      <c r="A52" s="52" t="s">
        <v>148</v>
      </c>
      <c r="B52" s="32" t="s">
        <v>149</v>
      </c>
      <c r="C52" s="197"/>
      <c r="D52" s="23">
        <v>42700</v>
      </c>
      <c r="E52" s="20">
        <v>44835</v>
      </c>
      <c r="F52" s="8" t="s">
        <v>142</v>
      </c>
      <c r="G52" s="8" t="s">
        <v>13</v>
      </c>
      <c r="H52" s="12" t="s">
        <v>150</v>
      </c>
      <c r="I52" s="169">
        <v>53250</v>
      </c>
    </row>
    <row r="53" spans="1:9" ht="22.5">
      <c r="A53" s="52" t="s">
        <v>151</v>
      </c>
      <c r="B53" s="32" t="s">
        <v>48</v>
      </c>
      <c r="C53" s="197"/>
      <c r="D53" s="23">
        <v>326526.24</v>
      </c>
      <c r="E53" s="20">
        <v>342905.05</v>
      </c>
      <c r="F53" s="8" t="s">
        <v>142</v>
      </c>
      <c r="G53" s="8" t="s">
        <v>13</v>
      </c>
      <c r="H53" s="12" t="s">
        <v>152</v>
      </c>
      <c r="I53" s="169">
        <v>303340.61</v>
      </c>
    </row>
    <row r="54" spans="1:9" ht="22.5">
      <c r="A54" s="52" t="s">
        <v>153</v>
      </c>
      <c r="B54" s="32" t="s">
        <v>154</v>
      </c>
      <c r="C54" s="197"/>
      <c r="D54" s="23">
        <v>22889.27</v>
      </c>
      <c r="E54" s="20">
        <v>24033.73</v>
      </c>
      <c r="F54" s="8" t="s">
        <v>142</v>
      </c>
      <c r="G54" s="8" t="s">
        <v>13</v>
      </c>
      <c r="H54" s="12" t="s">
        <v>155</v>
      </c>
      <c r="I54" s="169">
        <v>9093.99</v>
      </c>
    </row>
    <row r="55" spans="1:9" ht="22.5">
      <c r="A55" s="52" t="s">
        <v>156</v>
      </c>
      <c r="B55" s="32" t="s">
        <v>157</v>
      </c>
      <c r="C55" s="197"/>
      <c r="D55" s="23">
        <v>80856</v>
      </c>
      <c r="E55" s="20">
        <v>84898.8</v>
      </c>
      <c r="F55" s="8" t="s">
        <v>142</v>
      </c>
      <c r="G55" s="8" t="s">
        <v>13</v>
      </c>
      <c r="H55" s="12" t="s">
        <v>158</v>
      </c>
      <c r="I55" s="169">
        <v>77490</v>
      </c>
    </row>
    <row r="56" spans="1:9" ht="22.5">
      <c r="A56" s="52" t="s">
        <v>159</v>
      </c>
      <c r="B56" s="32" t="s">
        <v>117</v>
      </c>
      <c r="C56" s="197"/>
      <c r="D56" s="23">
        <v>237290</v>
      </c>
      <c r="E56" s="20">
        <v>249154.5</v>
      </c>
      <c r="F56" s="8" t="s">
        <v>142</v>
      </c>
      <c r="G56" s="8" t="s">
        <v>13</v>
      </c>
      <c r="H56" s="12" t="s">
        <v>158</v>
      </c>
      <c r="I56" s="169">
        <v>258535.5</v>
      </c>
    </row>
    <row r="57" spans="1:9" ht="22.5">
      <c r="A57" s="52" t="s">
        <v>160</v>
      </c>
      <c r="B57" s="32" t="s">
        <v>118</v>
      </c>
      <c r="C57" s="197"/>
      <c r="D57" s="23">
        <v>418600</v>
      </c>
      <c r="E57" s="20">
        <v>439530</v>
      </c>
      <c r="F57" s="8" t="s">
        <v>142</v>
      </c>
      <c r="G57" s="8" t="s">
        <v>13</v>
      </c>
      <c r="H57" s="12" t="s">
        <v>161</v>
      </c>
      <c r="I57" s="169">
        <v>407505</v>
      </c>
    </row>
    <row r="58" spans="1:9" ht="22.5">
      <c r="A58" s="52" t="s">
        <v>162</v>
      </c>
      <c r="B58" s="32" t="s">
        <v>120</v>
      </c>
      <c r="C58" s="197"/>
      <c r="D58" s="23">
        <v>559600</v>
      </c>
      <c r="E58" s="20">
        <v>587580</v>
      </c>
      <c r="F58" s="8" t="s">
        <v>142</v>
      </c>
      <c r="G58" s="8" t="s">
        <v>13</v>
      </c>
      <c r="H58" s="12" t="s">
        <v>150</v>
      </c>
      <c r="I58" s="169">
        <v>572985</v>
      </c>
    </row>
    <row r="59" spans="1:9" ht="22.5">
      <c r="A59" s="52" t="s">
        <v>163</v>
      </c>
      <c r="B59" s="32" t="s">
        <v>50</v>
      </c>
      <c r="C59" s="197"/>
      <c r="D59" s="23">
        <v>313678</v>
      </c>
      <c r="E59" s="20">
        <v>329361.9</v>
      </c>
      <c r="F59" s="8" t="s">
        <v>142</v>
      </c>
      <c r="G59" s="8" t="s">
        <v>13</v>
      </c>
      <c r="H59" s="12" t="s">
        <v>158</v>
      </c>
      <c r="I59" s="169">
        <v>329306.25</v>
      </c>
    </row>
    <row r="60" spans="1:9" ht="22.5">
      <c r="A60" s="52" t="s">
        <v>164</v>
      </c>
      <c r="B60" s="32" t="s">
        <v>121</v>
      </c>
      <c r="C60" s="197"/>
      <c r="D60" s="23">
        <v>15282.12</v>
      </c>
      <c r="E60" s="20">
        <v>16046.23</v>
      </c>
      <c r="F60" s="8" t="s">
        <v>142</v>
      </c>
      <c r="G60" s="8" t="s">
        <v>13</v>
      </c>
      <c r="H60" s="12" t="s">
        <v>155</v>
      </c>
      <c r="I60" s="169">
        <v>8762.78</v>
      </c>
    </row>
    <row r="61" spans="1:9" ht="22.5">
      <c r="A61" s="52" t="s">
        <v>165</v>
      </c>
      <c r="B61" s="32" t="s">
        <v>53</v>
      </c>
      <c r="C61" s="197"/>
      <c r="D61" s="23">
        <v>74530</v>
      </c>
      <c r="E61" s="20">
        <v>78256.5</v>
      </c>
      <c r="F61" s="8" t="s">
        <v>142</v>
      </c>
      <c r="G61" s="8" t="s">
        <v>13</v>
      </c>
      <c r="H61" s="12" t="s">
        <v>158</v>
      </c>
      <c r="I61" s="169">
        <v>77549.9</v>
      </c>
    </row>
    <row r="62" spans="1:9" ht="22.5">
      <c r="A62" s="52" t="s">
        <v>166</v>
      </c>
      <c r="B62" s="32" t="s">
        <v>167</v>
      </c>
      <c r="C62" s="197"/>
      <c r="D62" s="23">
        <v>498670</v>
      </c>
      <c r="E62" s="20">
        <v>523603.5</v>
      </c>
      <c r="F62" s="8" t="s">
        <v>142</v>
      </c>
      <c r="G62" s="8" t="s">
        <v>13</v>
      </c>
      <c r="H62" s="12" t="s">
        <v>46</v>
      </c>
      <c r="I62" s="169">
        <v>539090</v>
      </c>
    </row>
    <row r="63" spans="1:9" ht="22.5">
      <c r="A63" s="52" t="s">
        <v>168</v>
      </c>
      <c r="B63" s="32" t="s">
        <v>169</v>
      </c>
      <c r="C63" s="197"/>
      <c r="D63" s="23">
        <v>68807.99</v>
      </c>
      <c r="E63" s="20">
        <v>72284.39</v>
      </c>
      <c r="F63" s="8" t="s">
        <v>142</v>
      </c>
      <c r="G63" s="8" t="s">
        <v>13</v>
      </c>
      <c r="H63" s="12" t="s">
        <v>155</v>
      </c>
      <c r="I63" s="169">
        <v>68229</v>
      </c>
    </row>
    <row r="64" spans="1:9" ht="22.5">
      <c r="A64" s="52" t="s">
        <v>170</v>
      </c>
      <c r="B64" s="32" t="s">
        <v>171</v>
      </c>
      <c r="C64" s="197"/>
      <c r="D64" s="23">
        <v>116100</v>
      </c>
      <c r="E64" s="20">
        <v>121905</v>
      </c>
      <c r="F64" s="8" t="s">
        <v>142</v>
      </c>
      <c r="G64" s="8" t="s">
        <v>13</v>
      </c>
      <c r="H64" s="12" t="s">
        <v>145</v>
      </c>
      <c r="I64" s="169">
        <v>121905</v>
      </c>
    </row>
    <row r="65" spans="1:9" ht="33.75">
      <c r="A65" s="52" t="s">
        <v>172</v>
      </c>
      <c r="B65" s="32" t="s">
        <v>173</v>
      </c>
      <c r="C65" s="197"/>
      <c r="D65" s="23">
        <v>324848</v>
      </c>
      <c r="E65" s="20">
        <v>341090.4</v>
      </c>
      <c r="F65" s="8" t="s">
        <v>142</v>
      </c>
      <c r="G65" s="8" t="s">
        <v>13</v>
      </c>
      <c r="H65" s="12" t="s">
        <v>174</v>
      </c>
      <c r="I65" s="169">
        <v>385509.5</v>
      </c>
    </row>
    <row r="66" spans="1:9" ht="22.5">
      <c r="A66" s="52" t="s">
        <v>175</v>
      </c>
      <c r="B66" s="32" t="s">
        <v>176</v>
      </c>
      <c r="C66" s="197"/>
      <c r="D66" s="23">
        <v>41263.38</v>
      </c>
      <c r="E66" s="20">
        <v>43326.65</v>
      </c>
      <c r="F66" s="8" t="s">
        <v>142</v>
      </c>
      <c r="G66" s="8" t="s">
        <v>13</v>
      </c>
      <c r="H66" s="12" t="s">
        <v>155</v>
      </c>
      <c r="I66" s="169">
        <v>16044</v>
      </c>
    </row>
    <row r="67" spans="1:9" ht="45">
      <c r="A67" s="52" t="s">
        <v>177</v>
      </c>
      <c r="B67" s="32" t="s">
        <v>178</v>
      </c>
      <c r="C67" s="6" t="s">
        <v>179</v>
      </c>
      <c r="D67" s="20">
        <v>1039000</v>
      </c>
      <c r="E67" s="20">
        <f>D67</f>
        <v>1039000</v>
      </c>
      <c r="F67" s="8" t="s">
        <v>180</v>
      </c>
      <c r="G67" s="8" t="s">
        <v>13</v>
      </c>
      <c r="H67" s="12" t="s">
        <v>108</v>
      </c>
      <c r="I67" s="169">
        <v>914393.76</v>
      </c>
    </row>
    <row r="68" spans="1:9" ht="33.75">
      <c r="A68" s="52" t="s">
        <v>181</v>
      </c>
      <c r="B68" s="32" t="s">
        <v>182</v>
      </c>
      <c r="C68" s="193" t="s">
        <v>183</v>
      </c>
      <c r="D68" s="20">
        <v>2500000</v>
      </c>
      <c r="E68" s="20">
        <f aca="true" t="shared" si="0" ref="E68:E99">+D68*1.25</f>
        <v>3125000</v>
      </c>
      <c r="F68" s="202"/>
      <c r="G68" s="202"/>
      <c r="H68" s="202"/>
      <c r="I68" s="202"/>
    </row>
    <row r="69" spans="1:9" ht="33.75">
      <c r="A69" s="52" t="s">
        <v>184</v>
      </c>
      <c r="B69" s="32" t="s">
        <v>185</v>
      </c>
      <c r="C69" s="193"/>
      <c r="D69" s="20">
        <v>750000</v>
      </c>
      <c r="E69" s="20">
        <f t="shared" si="0"/>
        <v>937500</v>
      </c>
      <c r="F69" s="8" t="s">
        <v>186</v>
      </c>
      <c r="G69" s="8" t="s">
        <v>13</v>
      </c>
      <c r="H69" s="12" t="s">
        <v>187</v>
      </c>
      <c r="I69" s="169">
        <v>868852.67</v>
      </c>
    </row>
    <row r="70" spans="1:9" ht="22.5">
      <c r="A70" s="52" t="s">
        <v>188</v>
      </c>
      <c r="B70" s="32" t="s">
        <v>48</v>
      </c>
      <c r="C70" s="193"/>
      <c r="D70" s="20">
        <v>1500000</v>
      </c>
      <c r="E70" s="20">
        <f t="shared" si="0"/>
        <v>1875000</v>
      </c>
      <c r="F70" s="8" t="s">
        <v>186</v>
      </c>
      <c r="G70" s="8" t="s">
        <v>13</v>
      </c>
      <c r="H70" s="12" t="s">
        <v>189</v>
      </c>
      <c r="I70" s="169">
        <v>2458785</v>
      </c>
    </row>
    <row r="71" spans="1:9" ht="45">
      <c r="A71" s="52" t="s">
        <v>190</v>
      </c>
      <c r="B71" s="32" t="s">
        <v>191</v>
      </c>
      <c r="C71" s="193"/>
      <c r="D71" s="20">
        <v>185000</v>
      </c>
      <c r="E71" s="20">
        <f t="shared" si="0"/>
        <v>231250</v>
      </c>
      <c r="F71" s="8" t="s">
        <v>186</v>
      </c>
      <c r="G71" s="8" t="s">
        <v>13</v>
      </c>
      <c r="H71" s="12" t="s">
        <v>221</v>
      </c>
      <c r="I71" s="169">
        <v>160436.74</v>
      </c>
    </row>
    <row r="72" spans="1:9" ht="22.5">
      <c r="A72" s="52" t="s">
        <v>192</v>
      </c>
      <c r="B72" s="32" t="s">
        <v>117</v>
      </c>
      <c r="C72" s="193"/>
      <c r="D72" s="20">
        <v>40000</v>
      </c>
      <c r="E72" s="20">
        <f t="shared" si="0"/>
        <v>50000</v>
      </c>
      <c r="F72" s="8" t="s">
        <v>186</v>
      </c>
      <c r="G72" s="8" t="s">
        <v>13</v>
      </c>
      <c r="H72" s="12" t="s">
        <v>193</v>
      </c>
      <c r="I72" s="169">
        <v>48242.5</v>
      </c>
    </row>
    <row r="73" spans="1:9" ht="45">
      <c r="A73" s="52" t="s">
        <v>194</v>
      </c>
      <c r="B73" s="32" t="s">
        <v>195</v>
      </c>
      <c r="C73" s="193" t="s">
        <v>196</v>
      </c>
      <c r="D73" s="20">
        <v>6667000</v>
      </c>
      <c r="E73" s="20">
        <f t="shared" si="0"/>
        <v>8333750</v>
      </c>
      <c r="F73" s="202"/>
      <c r="G73" s="202"/>
      <c r="H73" s="202"/>
      <c r="I73" s="202"/>
    </row>
    <row r="74" spans="1:9" ht="22.5">
      <c r="A74" s="52" t="s">
        <v>197</v>
      </c>
      <c r="B74" s="32" t="s">
        <v>44</v>
      </c>
      <c r="C74" s="220"/>
      <c r="D74" s="20">
        <v>2600000</v>
      </c>
      <c r="E74" s="20">
        <f t="shared" si="0"/>
        <v>3250000</v>
      </c>
      <c r="F74" s="8" t="s">
        <v>317</v>
      </c>
      <c r="G74" s="8" t="s">
        <v>13</v>
      </c>
      <c r="H74" s="12" t="s">
        <v>115</v>
      </c>
      <c r="I74" s="169">
        <v>3194711.75</v>
      </c>
    </row>
    <row r="75" spans="1:9" ht="45">
      <c r="A75" s="52" t="s">
        <v>198</v>
      </c>
      <c r="B75" s="32" t="s">
        <v>48</v>
      </c>
      <c r="C75" s="220"/>
      <c r="D75" s="20">
        <v>2300000</v>
      </c>
      <c r="E75" s="20">
        <f t="shared" si="0"/>
        <v>2875000</v>
      </c>
      <c r="F75" s="8" t="s">
        <v>317</v>
      </c>
      <c r="G75" s="8" t="s">
        <v>13</v>
      </c>
      <c r="H75" s="12" t="s">
        <v>221</v>
      </c>
      <c r="I75" s="169">
        <v>2718048.84</v>
      </c>
    </row>
    <row r="76" spans="1:9" ht="33.75">
      <c r="A76" s="52" t="s">
        <v>199</v>
      </c>
      <c r="B76" s="32" t="s">
        <v>191</v>
      </c>
      <c r="C76" s="220"/>
      <c r="D76" s="20">
        <v>1600000</v>
      </c>
      <c r="E76" s="20">
        <f t="shared" si="0"/>
        <v>2000000</v>
      </c>
      <c r="F76" s="8" t="s">
        <v>317</v>
      </c>
      <c r="G76" s="8" t="s">
        <v>13</v>
      </c>
      <c r="H76" s="12" t="s">
        <v>187</v>
      </c>
      <c r="I76" s="169">
        <v>1815360.38</v>
      </c>
    </row>
    <row r="77" spans="1:9" ht="45">
      <c r="A77" s="52" t="s">
        <v>200</v>
      </c>
      <c r="B77" s="32" t="s">
        <v>117</v>
      </c>
      <c r="C77" s="220"/>
      <c r="D77" s="20">
        <v>167000</v>
      </c>
      <c r="E77" s="20">
        <f t="shared" si="0"/>
        <v>208750</v>
      </c>
      <c r="F77" s="8" t="s">
        <v>317</v>
      </c>
      <c r="G77" s="8" t="s">
        <v>13</v>
      </c>
      <c r="H77" s="12" t="s">
        <v>221</v>
      </c>
      <c r="I77" s="169">
        <v>66537.5</v>
      </c>
    </row>
    <row r="78" spans="1:9" ht="45">
      <c r="A78" s="52" t="s">
        <v>318</v>
      </c>
      <c r="B78" s="32" t="s">
        <v>118</v>
      </c>
      <c r="C78" s="219"/>
      <c r="D78" s="20">
        <v>52000</v>
      </c>
      <c r="E78" s="20">
        <f t="shared" si="0"/>
        <v>65000</v>
      </c>
      <c r="F78" s="8" t="s">
        <v>317</v>
      </c>
      <c r="G78" s="8" t="s">
        <v>13</v>
      </c>
      <c r="H78" s="12" t="s">
        <v>221</v>
      </c>
      <c r="I78" s="169">
        <v>64380</v>
      </c>
    </row>
    <row r="79" spans="1:9" ht="45">
      <c r="A79" s="52" t="s">
        <v>201</v>
      </c>
      <c r="B79" s="32" t="s">
        <v>202</v>
      </c>
      <c r="C79" s="197" t="s">
        <v>203</v>
      </c>
      <c r="D79" s="20">
        <v>1440000</v>
      </c>
      <c r="E79" s="20">
        <f t="shared" si="0"/>
        <v>1800000</v>
      </c>
      <c r="F79" s="202"/>
      <c r="G79" s="202"/>
      <c r="H79" s="202"/>
      <c r="I79" s="202"/>
    </row>
    <row r="80" spans="1:9" ht="22.5">
      <c r="A80" s="52" t="s">
        <v>204</v>
      </c>
      <c r="B80" s="32" t="s">
        <v>44</v>
      </c>
      <c r="C80" s="197"/>
      <c r="D80" s="20">
        <v>750000</v>
      </c>
      <c r="E80" s="20">
        <f t="shared" si="0"/>
        <v>937500</v>
      </c>
      <c r="F80" s="8" t="s">
        <v>205</v>
      </c>
      <c r="G80" s="8" t="s">
        <v>13</v>
      </c>
      <c r="H80" s="12" t="s">
        <v>206</v>
      </c>
      <c r="I80" s="169">
        <v>920705</v>
      </c>
    </row>
    <row r="81" spans="1:9" ht="22.5">
      <c r="A81" s="52" t="s">
        <v>207</v>
      </c>
      <c r="B81" s="32" t="s">
        <v>48</v>
      </c>
      <c r="C81" s="197"/>
      <c r="D81" s="20">
        <v>250000</v>
      </c>
      <c r="E81" s="20">
        <f t="shared" si="0"/>
        <v>312500</v>
      </c>
      <c r="F81" s="8" t="s">
        <v>205</v>
      </c>
      <c r="G81" s="8" t="s">
        <v>13</v>
      </c>
      <c r="H81" s="12" t="s">
        <v>206</v>
      </c>
      <c r="I81" s="169">
        <v>309202.5</v>
      </c>
    </row>
    <row r="82" spans="1:11" ht="22.5">
      <c r="A82" s="52" t="s">
        <v>208</v>
      </c>
      <c r="B82" s="32" t="s">
        <v>191</v>
      </c>
      <c r="C82" s="197"/>
      <c r="D82" s="20">
        <v>440000</v>
      </c>
      <c r="E82" s="20">
        <f t="shared" si="0"/>
        <v>550000</v>
      </c>
      <c r="F82" s="8" t="s">
        <v>205</v>
      </c>
      <c r="G82" s="8" t="s">
        <v>13</v>
      </c>
      <c r="H82" s="12" t="s">
        <v>189</v>
      </c>
      <c r="I82" s="169">
        <v>546052</v>
      </c>
      <c r="K82" s="2"/>
    </row>
    <row r="83" spans="1:9" ht="33.75">
      <c r="A83" s="52" t="s">
        <v>209</v>
      </c>
      <c r="B83" s="32" t="s">
        <v>210</v>
      </c>
      <c r="C83" s="197" t="s">
        <v>211</v>
      </c>
      <c r="D83" s="20">
        <v>1000000</v>
      </c>
      <c r="E83" s="20">
        <f t="shared" si="0"/>
        <v>1250000</v>
      </c>
      <c r="F83" s="202"/>
      <c r="G83" s="202"/>
      <c r="H83" s="202"/>
      <c r="I83" s="202"/>
    </row>
    <row r="84" spans="1:9" ht="22.5">
      <c r="A84" s="52" t="s">
        <v>212</v>
      </c>
      <c r="B84" s="32" t="s">
        <v>44</v>
      </c>
      <c r="C84" s="197"/>
      <c r="D84" s="20">
        <v>320000</v>
      </c>
      <c r="E84" s="20">
        <f t="shared" si="0"/>
        <v>400000</v>
      </c>
      <c r="F84" s="8" t="s">
        <v>320</v>
      </c>
      <c r="G84" s="8" t="s">
        <v>13</v>
      </c>
      <c r="H84" s="12" t="s">
        <v>108</v>
      </c>
      <c r="I84" s="169">
        <v>399794.7</v>
      </c>
    </row>
    <row r="85" spans="1:9" ht="22.5">
      <c r="A85" s="52" t="s">
        <v>213</v>
      </c>
      <c r="B85" s="32" t="s">
        <v>48</v>
      </c>
      <c r="C85" s="197"/>
      <c r="D85" s="20">
        <v>250000</v>
      </c>
      <c r="E85" s="20">
        <f t="shared" si="0"/>
        <v>312500</v>
      </c>
      <c r="F85" s="8" t="s">
        <v>320</v>
      </c>
      <c r="G85" s="8" t="s">
        <v>13</v>
      </c>
      <c r="H85" s="12" t="s">
        <v>108</v>
      </c>
      <c r="I85" s="169">
        <v>380759.64</v>
      </c>
    </row>
    <row r="86" spans="1:9" ht="22.5">
      <c r="A86" s="52" t="s">
        <v>214</v>
      </c>
      <c r="B86" s="32" t="s">
        <v>117</v>
      </c>
      <c r="C86" s="197"/>
      <c r="D86" s="20">
        <v>330000</v>
      </c>
      <c r="E86" s="20">
        <f>+D86*1.25</f>
        <v>412500</v>
      </c>
      <c r="F86" s="8" t="s">
        <v>320</v>
      </c>
      <c r="G86" s="8" t="s">
        <v>13</v>
      </c>
      <c r="H86" s="12" t="s">
        <v>108</v>
      </c>
      <c r="I86" s="169">
        <v>685386.73</v>
      </c>
    </row>
    <row r="87" spans="1:11" ht="33.75">
      <c r="A87" s="52" t="s">
        <v>215</v>
      </c>
      <c r="B87" s="32" t="s">
        <v>118</v>
      </c>
      <c r="C87" s="197"/>
      <c r="D87" s="20">
        <v>32000</v>
      </c>
      <c r="E87" s="20">
        <f>+D87*1.25</f>
        <v>40000</v>
      </c>
      <c r="F87" s="8" t="s">
        <v>320</v>
      </c>
      <c r="G87" s="8" t="s">
        <v>13</v>
      </c>
      <c r="H87" s="12" t="s">
        <v>319</v>
      </c>
      <c r="I87" s="169">
        <v>38800</v>
      </c>
      <c r="K87" s="2"/>
    </row>
    <row r="88" spans="1:9" ht="45">
      <c r="A88" s="52" t="s">
        <v>216</v>
      </c>
      <c r="B88" s="32" t="s">
        <v>217</v>
      </c>
      <c r="C88" s="197" t="s">
        <v>218</v>
      </c>
      <c r="D88" s="20">
        <v>600000</v>
      </c>
      <c r="E88" s="20">
        <f t="shared" si="0"/>
        <v>750000</v>
      </c>
      <c r="F88" s="202"/>
      <c r="G88" s="202"/>
      <c r="H88" s="202"/>
      <c r="I88" s="202"/>
    </row>
    <row r="89" spans="1:9" ht="45">
      <c r="A89" s="52" t="s">
        <v>219</v>
      </c>
      <c r="B89" s="32" t="s">
        <v>44</v>
      </c>
      <c r="C89" s="197"/>
      <c r="D89" s="20">
        <v>172830.02</v>
      </c>
      <c r="E89" s="20">
        <f t="shared" si="0"/>
        <v>216037.525</v>
      </c>
      <c r="F89" s="8" t="s">
        <v>220</v>
      </c>
      <c r="G89" s="8" t="s">
        <v>13</v>
      </c>
      <c r="H89" s="12" t="s">
        <v>221</v>
      </c>
      <c r="I89" s="169">
        <v>209128.51</v>
      </c>
    </row>
    <row r="90" spans="1:11" ht="22.5">
      <c r="A90" s="52" t="s">
        <v>222</v>
      </c>
      <c r="B90" s="32" t="s">
        <v>48</v>
      </c>
      <c r="C90" s="197"/>
      <c r="D90" s="20">
        <v>16041.75</v>
      </c>
      <c r="E90" s="20">
        <f t="shared" si="0"/>
        <v>20052.1875</v>
      </c>
      <c r="F90" s="8" t="s">
        <v>220</v>
      </c>
      <c r="G90" s="8" t="s">
        <v>315</v>
      </c>
      <c r="H90" s="100" t="s">
        <v>316</v>
      </c>
      <c r="I90" s="170">
        <v>17747.19</v>
      </c>
      <c r="K90" s="13"/>
    </row>
    <row r="91" spans="1:11" ht="22.5">
      <c r="A91" s="52" t="s">
        <v>223</v>
      </c>
      <c r="B91" s="32" t="s">
        <v>191</v>
      </c>
      <c r="C91" s="197"/>
      <c r="D91" s="20">
        <v>344970.73</v>
      </c>
      <c r="E91" s="20">
        <f t="shared" si="0"/>
        <v>431213.4125</v>
      </c>
      <c r="F91" s="8" t="s">
        <v>220</v>
      </c>
      <c r="G91" s="8" t="s">
        <v>13</v>
      </c>
      <c r="H91" s="12" t="s">
        <v>108</v>
      </c>
      <c r="I91" s="169">
        <v>424413.25</v>
      </c>
      <c r="K91" s="2"/>
    </row>
    <row r="92" spans="1:9" ht="45">
      <c r="A92" s="52" t="s">
        <v>224</v>
      </c>
      <c r="B92" s="32" t="s">
        <v>117</v>
      </c>
      <c r="C92" s="197"/>
      <c r="D92" s="20">
        <v>21147.12</v>
      </c>
      <c r="E92" s="20">
        <f t="shared" si="0"/>
        <v>26433.899999999998</v>
      </c>
      <c r="F92" s="8" t="s">
        <v>220</v>
      </c>
      <c r="G92" s="8" t="s">
        <v>13</v>
      </c>
      <c r="H92" s="12" t="s">
        <v>225</v>
      </c>
      <c r="I92" s="169">
        <v>82593.75</v>
      </c>
    </row>
    <row r="93" spans="1:9" ht="22.5">
      <c r="A93" s="52" t="s">
        <v>226</v>
      </c>
      <c r="B93" s="32" t="s">
        <v>118</v>
      </c>
      <c r="C93" s="197"/>
      <c r="D93" s="20">
        <v>27254.64</v>
      </c>
      <c r="E93" s="20">
        <f t="shared" si="0"/>
        <v>34068.3</v>
      </c>
      <c r="F93" s="8" t="s">
        <v>220</v>
      </c>
      <c r="G93" s="8" t="s">
        <v>13</v>
      </c>
      <c r="H93" s="12" t="s">
        <v>108</v>
      </c>
      <c r="I93" s="169">
        <v>31181.25</v>
      </c>
    </row>
    <row r="94" spans="1:9" ht="22.5">
      <c r="A94" s="52" t="s">
        <v>227</v>
      </c>
      <c r="B94" s="32" t="s">
        <v>50</v>
      </c>
      <c r="C94" s="197"/>
      <c r="D94" s="20">
        <v>2163</v>
      </c>
      <c r="E94" s="20">
        <f t="shared" si="0"/>
        <v>2703.75</v>
      </c>
      <c r="F94" s="8" t="s">
        <v>220</v>
      </c>
      <c r="G94" s="8" t="s">
        <v>13</v>
      </c>
      <c r="H94" s="12" t="s">
        <v>108</v>
      </c>
      <c r="I94" s="169">
        <v>1812.5</v>
      </c>
    </row>
    <row r="95" spans="1:9" ht="22.5">
      <c r="A95" s="52" t="s">
        <v>228</v>
      </c>
      <c r="B95" s="32" t="s">
        <v>121</v>
      </c>
      <c r="C95" s="197"/>
      <c r="D95" s="20">
        <v>13999.3</v>
      </c>
      <c r="E95" s="20">
        <f t="shared" si="0"/>
        <v>17499.125</v>
      </c>
      <c r="F95" s="8" t="s">
        <v>220</v>
      </c>
      <c r="G95" s="8" t="s">
        <v>13</v>
      </c>
      <c r="H95" s="12" t="s">
        <v>46</v>
      </c>
      <c r="I95" s="169">
        <v>16484.75</v>
      </c>
    </row>
    <row r="96" spans="1:9" ht="45">
      <c r="A96" s="49" t="s">
        <v>229</v>
      </c>
      <c r="B96" s="32" t="s">
        <v>230</v>
      </c>
      <c r="C96" s="221" t="s">
        <v>231</v>
      </c>
      <c r="D96" s="22">
        <v>1100000</v>
      </c>
      <c r="E96" s="22">
        <f t="shared" si="0"/>
        <v>1375000</v>
      </c>
      <c r="F96" s="202"/>
      <c r="G96" s="202"/>
      <c r="H96" s="202"/>
      <c r="I96" s="202"/>
    </row>
    <row r="97" spans="1:9" ht="33.75">
      <c r="A97" s="49"/>
      <c r="B97" s="34" t="s">
        <v>48</v>
      </c>
      <c r="C97" s="222"/>
      <c r="D97" s="22">
        <v>200000</v>
      </c>
      <c r="E97" s="22">
        <f t="shared" si="0"/>
        <v>250000</v>
      </c>
      <c r="F97" s="15" t="s">
        <v>472</v>
      </c>
      <c r="G97" s="15" t="s">
        <v>13</v>
      </c>
      <c r="H97" s="12" t="s">
        <v>174</v>
      </c>
      <c r="I97" s="169">
        <v>204929</v>
      </c>
    </row>
    <row r="98" spans="1:9" ht="22.5">
      <c r="A98" s="49"/>
      <c r="B98" s="34" t="s">
        <v>191</v>
      </c>
      <c r="C98" s="223"/>
      <c r="D98" s="22">
        <v>60000</v>
      </c>
      <c r="E98" s="22">
        <f t="shared" si="0"/>
        <v>75000</v>
      </c>
      <c r="F98" s="15" t="s">
        <v>472</v>
      </c>
      <c r="G98" s="15" t="s">
        <v>13</v>
      </c>
      <c r="H98" s="12" t="s">
        <v>189</v>
      </c>
      <c r="I98" s="169">
        <v>73929.15</v>
      </c>
    </row>
    <row r="99" spans="1:9" ht="45">
      <c r="A99" s="49" t="s">
        <v>232</v>
      </c>
      <c r="B99" s="32" t="s">
        <v>233</v>
      </c>
      <c r="C99" s="14" t="s">
        <v>234</v>
      </c>
      <c r="D99" s="22">
        <v>960000</v>
      </c>
      <c r="E99" s="22">
        <f t="shared" si="0"/>
        <v>1200000</v>
      </c>
      <c r="F99" s="8" t="s">
        <v>339</v>
      </c>
      <c r="G99" s="8" t="s">
        <v>13</v>
      </c>
      <c r="H99" s="31" t="s">
        <v>509</v>
      </c>
      <c r="I99" s="169">
        <v>1179138.75</v>
      </c>
    </row>
    <row r="100" spans="1:9" ht="22.5">
      <c r="A100" s="49" t="s">
        <v>235</v>
      </c>
      <c r="B100" s="32" t="s">
        <v>236</v>
      </c>
      <c r="C100" s="14" t="s">
        <v>237</v>
      </c>
      <c r="D100" s="22">
        <v>995000</v>
      </c>
      <c r="E100" s="22">
        <v>1044750</v>
      </c>
      <c r="F100" s="8" t="s">
        <v>238</v>
      </c>
      <c r="G100" s="8" t="s">
        <v>13</v>
      </c>
      <c r="H100" s="12" t="s">
        <v>239</v>
      </c>
      <c r="I100" s="169">
        <v>563676.23</v>
      </c>
    </row>
    <row r="101" spans="1:9" ht="33.75">
      <c r="A101" s="49" t="s">
        <v>240</v>
      </c>
      <c r="B101" s="32" t="s">
        <v>241</v>
      </c>
      <c r="C101" s="14" t="s">
        <v>242</v>
      </c>
      <c r="D101" s="22">
        <v>448000</v>
      </c>
      <c r="E101" s="22">
        <v>560000</v>
      </c>
      <c r="F101" s="8" t="s">
        <v>243</v>
      </c>
      <c r="G101" s="8" t="s">
        <v>59</v>
      </c>
      <c r="H101" s="12" t="s">
        <v>244</v>
      </c>
      <c r="I101" s="169">
        <v>558258.72</v>
      </c>
    </row>
    <row r="102" spans="1:9" ht="33.75">
      <c r="A102" s="49" t="s">
        <v>245</v>
      </c>
      <c r="B102" s="32" t="s">
        <v>246</v>
      </c>
      <c r="C102" s="204" t="s">
        <v>247</v>
      </c>
      <c r="D102" s="22">
        <v>788600</v>
      </c>
      <c r="E102" s="22">
        <v>985750</v>
      </c>
      <c r="F102" s="7"/>
      <c r="G102" s="16"/>
      <c r="H102" s="17"/>
      <c r="I102" s="171"/>
    </row>
    <row r="103" spans="1:9" ht="45">
      <c r="A103" s="49" t="s">
        <v>248</v>
      </c>
      <c r="B103" s="32" t="s">
        <v>44</v>
      </c>
      <c r="C103" s="204"/>
      <c r="D103" s="22">
        <v>325000</v>
      </c>
      <c r="E103" s="22">
        <v>406250</v>
      </c>
      <c r="F103" s="8" t="s">
        <v>249</v>
      </c>
      <c r="G103" s="8" t="s">
        <v>13</v>
      </c>
      <c r="H103" s="12" t="s">
        <v>221</v>
      </c>
      <c r="I103" s="169">
        <v>406220.75</v>
      </c>
    </row>
    <row r="104" spans="1:9" ht="45">
      <c r="A104" s="49" t="s">
        <v>250</v>
      </c>
      <c r="B104" s="32" t="s">
        <v>48</v>
      </c>
      <c r="C104" s="204"/>
      <c r="D104" s="22">
        <v>195000</v>
      </c>
      <c r="E104" s="22">
        <v>243750</v>
      </c>
      <c r="F104" s="8" t="s">
        <v>249</v>
      </c>
      <c r="G104" s="8" t="s">
        <v>13</v>
      </c>
      <c r="H104" s="12" t="s">
        <v>221</v>
      </c>
      <c r="I104" s="169">
        <v>243417.38</v>
      </c>
    </row>
    <row r="105" spans="1:9" ht="45">
      <c r="A105" s="49" t="s">
        <v>251</v>
      </c>
      <c r="B105" s="32" t="s">
        <v>118</v>
      </c>
      <c r="C105" s="204"/>
      <c r="D105" s="22">
        <v>161000</v>
      </c>
      <c r="E105" s="22">
        <v>201250</v>
      </c>
      <c r="F105" s="8" t="s">
        <v>249</v>
      </c>
      <c r="G105" s="8" t="s">
        <v>13</v>
      </c>
      <c r="H105" s="12" t="s">
        <v>221</v>
      </c>
      <c r="I105" s="169">
        <v>169050</v>
      </c>
    </row>
    <row r="106" spans="1:9" ht="33.75">
      <c r="A106" s="49" t="s">
        <v>252</v>
      </c>
      <c r="B106" s="32" t="s">
        <v>253</v>
      </c>
      <c r="C106" s="14" t="s">
        <v>254</v>
      </c>
      <c r="D106" s="22">
        <v>2500000</v>
      </c>
      <c r="E106" s="22">
        <v>3125000</v>
      </c>
      <c r="F106" s="8" t="s">
        <v>255</v>
      </c>
      <c r="G106" s="8" t="s">
        <v>59</v>
      </c>
      <c r="H106" s="12" t="s">
        <v>256</v>
      </c>
      <c r="I106" s="169">
        <v>2617500</v>
      </c>
    </row>
    <row r="107" spans="1:9" ht="15">
      <c r="A107" s="49" t="s">
        <v>257</v>
      </c>
      <c r="B107" s="32" t="s">
        <v>258</v>
      </c>
      <c r="C107" s="204" t="s">
        <v>259</v>
      </c>
      <c r="D107" s="22">
        <v>650000</v>
      </c>
      <c r="E107" s="22">
        <v>812500</v>
      </c>
      <c r="F107" s="202"/>
      <c r="G107" s="202"/>
      <c r="H107" s="202"/>
      <c r="I107" s="202"/>
    </row>
    <row r="108" spans="1:9" ht="22.5">
      <c r="A108" s="49" t="s">
        <v>260</v>
      </c>
      <c r="B108" s="32" t="s">
        <v>261</v>
      </c>
      <c r="C108" s="204"/>
      <c r="D108" s="22">
        <v>364000</v>
      </c>
      <c r="E108" s="22">
        <v>455000</v>
      </c>
      <c r="F108" s="8" t="s">
        <v>262</v>
      </c>
      <c r="G108" s="8" t="s">
        <v>13</v>
      </c>
      <c r="H108" s="12" t="s">
        <v>263</v>
      </c>
      <c r="I108" s="169">
        <v>453000</v>
      </c>
    </row>
    <row r="109" spans="1:9" ht="22.5">
      <c r="A109" s="49" t="s">
        <v>264</v>
      </c>
      <c r="B109" s="32" t="s">
        <v>265</v>
      </c>
      <c r="C109" s="204"/>
      <c r="D109" s="22">
        <v>92000</v>
      </c>
      <c r="E109" s="22">
        <v>115000</v>
      </c>
      <c r="F109" s="8" t="s">
        <v>262</v>
      </c>
      <c r="G109" s="8" t="s">
        <v>13</v>
      </c>
      <c r="H109" s="12" t="s">
        <v>263</v>
      </c>
      <c r="I109" s="169">
        <v>106250</v>
      </c>
    </row>
    <row r="110" spans="1:9" ht="22.5">
      <c r="A110" s="49" t="s">
        <v>266</v>
      </c>
      <c r="B110" s="32" t="s">
        <v>267</v>
      </c>
      <c r="C110" s="204"/>
      <c r="D110" s="22">
        <v>45000</v>
      </c>
      <c r="E110" s="22">
        <v>56250</v>
      </c>
      <c r="F110" s="8" t="s">
        <v>262</v>
      </c>
      <c r="G110" s="8" t="s">
        <v>13</v>
      </c>
      <c r="H110" s="12" t="s">
        <v>263</v>
      </c>
      <c r="I110" s="169">
        <v>71875</v>
      </c>
    </row>
    <row r="111" spans="1:9" ht="33.75">
      <c r="A111" s="49" t="s">
        <v>268</v>
      </c>
      <c r="B111" s="32" t="s">
        <v>269</v>
      </c>
      <c r="C111" s="204"/>
      <c r="D111" s="22">
        <v>42000</v>
      </c>
      <c r="E111" s="22">
        <v>52500</v>
      </c>
      <c r="F111" s="8" t="s">
        <v>262</v>
      </c>
      <c r="G111" s="8" t="s">
        <v>13</v>
      </c>
      <c r="H111" s="12" t="s">
        <v>270</v>
      </c>
      <c r="I111" s="169">
        <v>49787.5</v>
      </c>
    </row>
    <row r="112" spans="1:9" ht="33.75">
      <c r="A112" s="49" t="s">
        <v>271</v>
      </c>
      <c r="B112" s="32" t="s">
        <v>272</v>
      </c>
      <c r="C112" s="204"/>
      <c r="D112" s="22">
        <v>71000</v>
      </c>
      <c r="E112" s="22">
        <v>88750</v>
      </c>
      <c r="F112" s="8" t="s">
        <v>262</v>
      </c>
      <c r="G112" s="8" t="s">
        <v>13</v>
      </c>
      <c r="H112" s="12" t="s">
        <v>270</v>
      </c>
      <c r="I112" s="169">
        <v>88125</v>
      </c>
    </row>
    <row r="113" spans="1:9" ht="33.75">
      <c r="A113" s="49" t="s">
        <v>273</v>
      </c>
      <c r="B113" s="32" t="s">
        <v>274</v>
      </c>
      <c r="C113" s="204"/>
      <c r="D113" s="22">
        <v>36000</v>
      </c>
      <c r="E113" s="22">
        <v>45000</v>
      </c>
      <c r="F113" s="8" t="s">
        <v>262</v>
      </c>
      <c r="G113" s="8" t="s">
        <v>13</v>
      </c>
      <c r="H113" s="12" t="s">
        <v>270</v>
      </c>
      <c r="I113" s="169">
        <v>43687.5</v>
      </c>
    </row>
    <row r="114" spans="1:9" ht="15">
      <c r="A114" s="49" t="s">
        <v>326</v>
      </c>
      <c r="B114" s="32" t="s">
        <v>327</v>
      </c>
      <c r="C114" s="207" t="s">
        <v>328</v>
      </c>
      <c r="D114" s="67">
        <v>2500000</v>
      </c>
      <c r="E114" s="67">
        <v>2625000</v>
      </c>
      <c r="F114" s="199"/>
      <c r="G114" s="200"/>
      <c r="H114" s="200"/>
      <c r="I114" s="201"/>
    </row>
    <row r="115" spans="1:9" ht="33.75">
      <c r="A115" s="84" t="s">
        <v>473</v>
      </c>
      <c r="B115" s="65" t="s">
        <v>71</v>
      </c>
      <c r="C115" s="208"/>
      <c r="D115" s="81">
        <v>886500</v>
      </c>
      <c r="E115" s="81">
        <v>930825</v>
      </c>
      <c r="F115" s="69" t="s">
        <v>506</v>
      </c>
      <c r="G115" s="82" t="s">
        <v>13</v>
      </c>
      <c r="H115" s="102" t="s">
        <v>32</v>
      </c>
      <c r="I115" s="172">
        <v>930726.65</v>
      </c>
    </row>
    <row r="116" spans="1:9" ht="33.75">
      <c r="A116" s="74" t="s">
        <v>474</v>
      </c>
      <c r="B116" s="72" t="s">
        <v>75</v>
      </c>
      <c r="C116" s="208"/>
      <c r="D116" s="73">
        <v>30600</v>
      </c>
      <c r="E116" s="73">
        <v>32130</v>
      </c>
      <c r="F116" s="69" t="s">
        <v>506</v>
      </c>
      <c r="G116" s="27" t="s">
        <v>13</v>
      </c>
      <c r="H116" s="103" t="s">
        <v>32</v>
      </c>
      <c r="I116" s="173">
        <v>25885.31</v>
      </c>
    </row>
    <row r="117" spans="1:9" ht="33.75">
      <c r="A117" s="74" t="s">
        <v>475</v>
      </c>
      <c r="B117" s="72" t="s">
        <v>494</v>
      </c>
      <c r="C117" s="208"/>
      <c r="D117" s="73">
        <v>34650</v>
      </c>
      <c r="E117" s="73">
        <v>36382.5</v>
      </c>
      <c r="F117" s="69" t="s">
        <v>506</v>
      </c>
      <c r="G117" s="27" t="s">
        <v>13</v>
      </c>
      <c r="H117" s="103" t="s">
        <v>32</v>
      </c>
      <c r="I117" s="173">
        <v>36053.47</v>
      </c>
    </row>
    <row r="118" spans="1:9" ht="33.75">
      <c r="A118" s="74" t="s">
        <v>476</v>
      </c>
      <c r="B118" s="72" t="s">
        <v>81</v>
      </c>
      <c r="C118" s="208"/>
      <c r="D118" s="73">
        <v>22500</v>
      </c>
      <c r="E118" s="73">
        <v>23625</v>
      </c>
      <c r="F118" s="69" t="s">
        <v>506</v>
      </c>
      <c r="G118" s="27" t="s">
        <v>13</v>
      </c>
      <c r="H118" s="103" t="s">
        <v>32</v>
      </c>
      <c r="I118" s="173">
        <v>15823.55</v>
      </c>
    </row>
    <row r="119" spans="1:9" ht="33.75">
      <c r="A119" s="74" t="s">
        <v>477</v>
      </c>
      <c r="B119" s="72" t="s">
        <v>84</v>
      </c>
      <c r="C119" s="208"/>
      <c r="D119" s="73">
        <v>28350</v>
      </c>
      <c r="E119" s="73">
        <v>29767.5</v>
      </c>
      <c r="F119" s="69" t="s">
        <v>506</v>
      </c>
      <c r="G119" s="27" t="s">
        <v>13</v>
      </c>
      <c r="H119" s="103" t="s">
        <v>32</v>
      </c>
      <c r="I119" s="173">
        <v>244582.7</v>
      </c>
    </row>
    <row r="120" spans="1:9" ht="33.75">
      <c r="A120" s="74" t="s">
        <v>478</v>
      </c>
      <c r="B120" s="72" t="s">
        <v>87</v>
      </c>
      <c r="C120" s="208"/>
      <c r="D120" s="73">
        <v>99000</v>
      </c>
      <c r="E120" s="73">
        <v>103950</v>
      </c>
      <c r="F120" s="69" t="s">
        <v>506</v>
      </c>
      <c r="G120" s="27" t="s">
        <v>13</v>
      </c>
      <c r="H120" s="103" t="s">
        <v>32</v>
      </c>
      <c r="I120" s="173">
        <v>103351.12</v>
      </c>
    </row>
    <row r="121" spans="1:9" ht="33.75">
      <c r="A121" s="74" t="s">
        <v>479</v>
      </c>
      <c r="B121" s="72" t="s">
        <v>90</v>
      </c>
      <c r="C121" s="208"/>
      <c r="D121" s="73">
        <v>90000</v>
      </c>
      <c r="E121" s="73">
        <v>94500</v>
      </c>
      <c r="F121" s="69" t="s">
        <v>506</v>
      </c>
      <c r="G121" s="27" t="s">
        <v>13</v>
      </c>
      <c r="H121" s="103" t="s">
        <v>32</v>
      </c>
      <c r="I121" s="173">
        <v>91412.79</v>
      </c>
    </row>
    <row r="122" spans="1:9" ht="33.75">
      <c r="A122" s="74" t="s">
        <v>480</v>
      </c>
      <c r="B122" s="72" t="s">
        <v>93</v>
      </c>
      <c r="C122" s="208"/>
      <c r="D122" s="73">
        <v>34200</v>
      </c>
      <c r="E122" s="73">
        <v>35910</v>
      </c>
      <c r="F122" s="69" t="s">
        <v>506</v>
      </c>
      <c r="G122" s="27" t="s">
        <v>13</v>
      </c>
      <c r="H122" s="103" t="s">
        <v>32</v>
      </c>
      <c r="I122" s="173">
        <v>30917.24</v>
      </c>
    </row>
    <row r="123" spans="1:9" ht="33.75">
      <c r="A123" s="74" t="s">
        <v>481</v>
      </c>
      <c r="B123" s="72" t="s">
        <v>96</v>
      </c>
      <c r="C123" s="208"/>
      <c r="D123" s="73">
        <v>24300</v>
      </c>
      <c r="E123" s="73">
        <v>25515</v>
      </c>
      <c r="F123" s="69" t="s">
        <v>506</v>
      </c>
      <c r="G123" s="27" t="s">
        <v>13</v>
      </c>
      <c r="H123" s="103" t="s">
        <v>32</v>
      </c>
      <c r="I123" s="173">
        <v>13803.3</v>
      </c>
    </row>
    <row r="124" spans="1:9" ht="33.75">
      <c r="A124" s="74" t="s">
        <v>482</v>
      </c>
      <c r="B124" s="72" t="s">
        <v>99</v>
      </c>
      <c r="C124" s="208"/>
      <c r="D124" s="73">
        <v>34200</v>
      </c>
      <c r="E124" s="73">
        <v>35910</v>
      </c>
      <c r="F124" s="69" t="s">
        <v>506</v>
      </c>
      <c r="G124" s="27" t="s">
        <v>13</v>
      </c>
      <c r="H124" s="103" t="s">
        <v>32</v>
      </c>
      <c r="I124" s="173">
        <v>39564</v>
      </c>
    </row>
    <row r="125" spans="1:9" ht="22.5">
      <c r="A125" s="74" t="s">
        <v>483</v>
      </c>
      <c r="B125" s="72" t="s">
        <v>495</v>
      </c>
      <c r="C125" s="208"/>
      <c r="D125" s="73">
        <v>40000</v>
      </c>
      <c r="E125" s="73">
        <v>42000</v>
      </c>
      <c r="F125" s="69" t="s">
        <v>506</v>
      </c>
      <c r="G125" s="27" t="s">
        <v>13</v>
      </c>
      <c r="H125" s="103" t="s">
        <v>152</v>
      </c>
      <c r="I125" s="173">
        <v>41373.99</v>
      </c>
    </row>
    <row r="126" spans="1:9" ht="22.5">
      <c r="A126" s="74" t="s">
        <v>484</v>
      </c>
      <c r="B126" s="72" t="s">
        <v>496</v>
      </c>
      <c r="C126" s="208"/>
      <c r="D126" s="73">
        <v>308700</v>
      </c>
      <c r="E126" s="73">
        <v>324135</v>
      </c>
      <c r="F126" s="69" t="s">
        <v>506</v>
      </c>
      <c r="G126" s="27" t="s">
        <v>13</v>
      </c>
      <c r="H126" s="103" t="s">
        <v>152</v>
      </c>
      <c r="I126" s="173">
        <v>236923.85</v>
      </c>
    </row>
    <row r="127" spans="1:9" ht="22.5">
      <c r="A127" s="74" t="s">
        <v>485</v>
      </c>
      <c r="B127" s="72" t="s">
        <v>497</v>
      </c>
      <c r="C127" s="208"/>
      <c r="D127" s="73">
        <v>20000</v>
      </c>
      <c r="E127" s="73">
        <v>21000</v>
      </c>
      <c r="F127" s="69" t="s">
        <v>506</v>
      </c>
      <c r="G127" s="27" t="s">
        <v>13</v>
      </c>
      <c r="H127" s="103" t="s">
        <v>152</v>
      </c>
      <c r="I127" s="173">
        <v>7645.81</v>
      </c>
    </row>
    <row r="128" spans="1:9" ht="22.5">
      <c r="A128" s="74" t="s">
        <v>486</v>
      </c>
      <c r="B128" s="72" t="s">
        <v>101</v>
      </c>
      <c r="C128" s="208"/>
      <c r="D128" s="73">
        <v>20000</v>
      </c>
      <c r="E128" s="73">
        <v>21000</v>
      </c>
      <c r="F128" s="69" t="s">
        <v>506</v>
      </c>
      <c r="G128" s="27" t="s">
        <v>13</v>
      </c>
      <c r="H128" s="103" t="s">
        <v>152</v>
      </c>
      <c r="I128" s="173">
        <v>8019.14</v>
      </c>
    </row>
    <row r="129" spans="1:9" ht="22.5">
      <c r="A129" s="74" t="s">
        <v>487</v>
      </c>
      <c r="B129" s="72" t="s">
        <v>104</v>
      </c>
      <c r="C129" s="208"/>
      <c r="D129" s="73">
        <v>5000</v>
      </c>
      <c r="E129" s="73">
        <v>5250</v>
      </c>
      <c r="F129" s="69" t="s">
        <v>506</v>
      </c>
      <c r="G129" s="27" t="s">
        <v>13</v>
      </c>
      <c r="H129" s="103" t="s">
        <v>152</v>
      </c>
      <c r="I129" s="173">
        <v>3448.49</v>
      </c>
    </row>
    <row r="130" spans="1:9" ht="22.5">
      <c r="A130" s="74" t="s">
        <v>488</v>
      </c>
      <c r="B130" s="72" t="s">
        <v>107</v>
      </c>
      <c r="C130" s="208"/>
      <c r="D130" s="73">
        <v>367000</v>
      </c>
      <c r="E130" s="73">
        <v>385350</v>
      </c>
      <c r="F130" s="69" t="s">
        <v>506</v>
      </c>
      <c r="G130" s="27" t="s">
        <v>13</v>
      </c>
      <c r="H130" s="103" t="s">
        <v>508</v>
      </c>
      <c r="I130" s="173">
        <v>319925.21</v>
      </c>
    </row>
    <row r="131" spans="1:9" ht="22.5">
      <c r="A131" s="74" t="s">
        <v>489</v>
      </c>
      <c r="B131" s="72" t="s">
        <v>498</v>
      </c>
      <c r="C131" s="208"/>
      <c r="D131" s="73">
        <v>44000</v>
      </c>
      <c r="E131" s="73">
        <v>46200</v>
      </c>
      <c r="F131" s="69" t="s">
        <v>506</v>
      </c>
      <c r="G131" s="27" t="s">
        <v>13</v>
      </c>
      <c r="H131" s="103" t="s">
        <v>508</v>
      </c>
      <c r="I131" s="173">
        <v>43596.25</v>
      </c>
    </row>
    <row r="132" spans="1:9" ht="22.5">
      <c r="A132" s="74" t="s">
        <v>490</v>
      </c>
      <c r="B132" s="72" t="s">
        <v>499</v>
      </c>
      <c r="C132" s="208"/>
      <c r="D132" s="73">
        <v>196000</v>
      </c>
      <c r="E132" s="73">
        <v>205800</v>
      </c>
      <c r="F132" s="69" t="s">
        <v>506</v>
      </c>
      <c r="G132" s="27" t="s">
        <v>13</v>
      </c>
      <c r="H132" s="103" t="s">
        <v>508</v>
      </c>
      <c r="I132" s="173">
        <v>200281.66</v>
      </c>
    </row>
    <row r="133" spans="1:9" ht="22.5">
      <c r="A133" s="74" t="s">
        <v>491</v>
      </c>
      <c r="B133" s="72" t="s">
        <v>110</v>
      </c>
      <c r="C133" s="208"/>
      <c r="D133" s="73">
        <v>40000</v>
      </c>
      <c r="E133" s="73">
        <v>42000</v>
      </c>
      <c r="F133" s="69" t="s">
        <v>506</v>
      </c>
      <c r="G133" s="27" t="s">
        <v>13</v>
      </c>
      <c r="H133" s="103" t="s">
        <v>508</v>
      </c>
      <c r="I133" s="173">
        <v>33831</v>
      </c>
    </row>
    <row r="134" spans="1:9" ht="22.5">
      <c r="A134" s="74" t="s">
        <v>492</v>
      </c>
      <c r="B134" s="72" t="s">
        <v>500</v>
      </c>
      <c r="C134" s="208"/>
      <c r="D134" s="73">
        <v>20000</v>
      </c>
      <c r="E134" s="73">
        <v>21000</v>
      </c>
      <c r="F134" s="69" t="s">
        <v>506</v>
      </c>
      <c r="G134" s="27" t="s">
        <v>13</v>
      </c>
      <c r="H134" s="103" t="s">
        <v>508</v>
      </c>
      <c r="I134" s="173">
        <v>13736.73</v>
      </c>
    </row>
    <row r="135" spans="1:9" ht="22.5">
      <c r="A135" s="74" t="s">
        <v>493</v>
      </c>
      <c r="B135" s="72" t="s">
        <v>501</v>
      </c>
      <c r="C135" s="209"/>
      <c r="D135" s="73">
        <v>155000</v>
      </c>
      <c r="E135" s="73">
        <v>162750</v>
      </c>
      <c r="F135" s="26" t="s">
        <v>506</v>
      </c>
      <c r="G135" s="27" t="s">
        <v>13</v>
      </c>
      <c r="H135" s="103" t="s">
        <v>152</v>
      </c>
      <c r="I135" s="173">
        <v>136771.19</v>
      </c>
    </row>
    <row r="136" spans="1:9" ht="22.5">
      <c r="A136" s="85" t="s">
        <v>329</v>
      </c>
      <c r="B136" s="83" t="s">
        <v>330</v>
      </c>
      <c r="C136" s="11" t="s">
        <v>331</v>
      </c>
      <c r="D136" s="75">
        <v>295000</v>
      </c>
      <c r="E136" s="76">
        <v>368750</v>
      </c>
      <c r="F136" s="77" t="s">
        <v>332</v>
      </c>
      <c r="G136" s="78" t="s">
        <v>13</v>
      </c>
      <c r="H136" s="79" t="s">
        <v>333</v>
      </c>
      <c r="I136" s="174">
        <v>335000</v>
      </c>
    </row>
    <row r="137" spans="1:9" ht="33.75">
      <c r="A137" s="64" t="s">
        <v>334</v>
      </c>
      <c r="B137" s="65" t="s">
        <v>337</v>
      </c>
      <c r="C137" s="66" t="s">
        <v>338</v>
      </c>
      <c r="D137" s="67">
        <v>350000</v>
      </c>
      <c r="E137" s="68">
        <v>437500</v>
      </c>
      <c r="F137" s="69" t="s">
        <v>345</v>
      </c>
      <c r="G137" s="69" t="s">
        <v>13</v>
      </c>
      <c r="H137" s="70" t="s">
        <v>346</v>
      </c>
      <c r="I137" s="175">
        <v>363529.69</v>
      </c>
    </row>
    <row r="138" spans="1:9" ht="15">
      <c r="A138" s="71" t="s">
        <v>347</v>
      </c>
      <c r="B138" s="72" t="s">
        <v>349</v>
      </c>
      <c r="C138" s="194" t="s">
        <v>350</v>
      </c>
      <c r="D138" s="73">
        <v>32385700</v>
      </c>
      <c r="E138" s="73">
        <v>34004985</v>
      </c>
      <c r="F138" s="213"/>
      <c r="G138" s="214"/>
      <c r="H138" s="214"/>
      <c r="I138" s="215"/>
    </row>
    <row r="139" spans="1:9" ht="33.75">
      <c r="A139" s="71" t="s">
        <v>348</v>
      </c>
      <c r="B139" s="72" t="s">
        <v>351</v>
      </c>
      <c r="C139" s="195"/>
      <c r="D139" s="73">
        <v>1535000</v>
      </c>
      <c r="E139" s="73">
        <f>D139*1.05</f>
        <v>1611750</v>
      </c>
      <c r="F139" s="26" t="s">
        <v>352</v>
      </c>
      <c r="G139" s="26" t="s">
        <v>13</v>
      </c>
      <c r="H139" s="63" t="s">
        <v>359</v>
      </c>
      <c r="I139" s="176">
        <v>1612277.1</v>
      </c>
    </row>
    <row r="140" spans="1:9" ht="45">
      <c r="A140" s="71" t="s">
        <v>353</v>
      </c>
      <c r="B140" s="72" t="s">
        <v>355</v>
      </c>
      <c r="C140" s="195"/>
      <c r="D140" s="73">
        <v>1318000</v>
      </c>
      <c r="E140" s="73">
        <f aca="true" t="shared" si="1" ref="E140:E197">D140*1.05</f>
        <v>1383900</v>
      </c>
      <c r="F140" s="26" t="s">
        <v>352</v>
      </c>
      <c r="G140" s="26" t="s">
        <v>13</v>
      </c>
      <c r="H140" s="63" t="s">
        <v>375</v>
      </c>
      <c r="I140" s="176">
        <v>1384055.82</v>
      </c>
    </row>
    <row r="141" spans="1:9" ht="22.5">
      <c r="A141" s="71" t="s">
        <v>354</v>
      </c>
      <c r="B141" s="72" t="s">
        <v>356</v>
      </c>
      <c r="C141" s="195"/>
      <c r="D141" s="73">
        <v>40000</v>
      </c>
      <c r="E141" s="73">
        <f t="shared" si="1"/>
        <v>42000</v>
      </c>
      <c r="F141" s="26" t="s">
        <v>352</v>
      </c>
      <c r="G141" s="26" t="s">
        <v>13</v>
      </c>
      <c r="H141" s="63" t="s">
        <v>116</v>
      </c>
      <c r="I141" s="176">
        <v>38943.86</v>
      </c>
    </row>
    <row r="142" spans="1:9" ht="22.5">
      <c r="A142" s="71" t="s">
        <v>357</v>
      </c>
      <c r="B142" s="72" t="s">
        <v>358</v>
      </c>
      <c r="C142" s="195"/>
      <c r="D142" s="73">
        <v>200000</v>
      </c>
      <c r="E142" s="73">
        <f t="shared" si="1"/>
        <v>210000</v>
      </c>
      <c r="F142" s="26" t="s">
        <v>352</v>
      </c>
      <c r="G142" s="26" t="s">
        <v>13</v>
      </c>
      <c r="H142" s="63" t="s">
        <v>116</v>
      </c>
      <c r="I142" s="176">
        <v>194021.94</v>
      </c>
    </row>
    <row r="143" spans="1:9" ht="22.5">
      <c r="A143" s="71" t="s">
        <v>360</v>
      </c>
      <c r="B143" s="72" t="s">
        <v>361</v>
      </c>
      <c r="C143" s="195"/>
      <c r="D143" s="73">
        <v>20000</v>
      </c>
      <c r="E143" s="73">
        <f t="shared" si="1"/>
        <v>21000</v>
      </c>
      <c r="F143" s="26" t="s">
        <v>352</v>
      </c>
      <c r="G143" s="26" t="s">
        <v>13</v>
      </c>
      <c r="H143" s="63" t="s">
        <v>115</v>
      </c>
      <c r="I143" s="176">
        <v>17847.9</v>
      </c>
    </row>
    <row r="144" spans="1:9" ht="33.75">
      <c r="A144" s="71" t="s">
        <v>362</v>
      </c>
      <c r="B144" s="72" t="s">
        <v>363</v>
      </c>
      <c r="C144" s="195"/>
      <c r="D144" s="73">
        <v>10000</v>
      </c>
      <c r="E144" s="73">
        <f t="shared" si="1"/>
        <v>10500</v>
      </c>
      <c r="F144" s="26" t="s">
        <v>352</v>
      </c>
      <c r="G144" s="26" t="s">
        <v>13</v>
      </c>
      <c r="H144" s="63" t="s">
        <v>359</v>
      </c>
      <c r="I144" s="176">
        <v>9062.34</v>
      </c>
    </row>
    <row r="145" spans="1:9" ht="22.5">
      <c r="A145" s="71" t="s">
        <v>364</v>
      </c>
      <c r="B145" s="72" t="s">
        <v>365</v>
      </c>
      <c r="C145" s="195"/>
      <c r="D145" s="73">
        <v>168000</v>
      </c>
      <c r="E145" s="73">
        <f t="shared" si="1"/>
        <v>176400</v>
      </c>
      <c r="F145" s="26" t="s">
        <v>352</v>
      </c>
      <c r="G145" s="26" t="s">
        <v>13</v>
      </c>
      <c r="H145" s="63" t="s">
        <v>115</v>
      </c>
      <c r="I145" s="176">
        <v>165483.49</v>
      </c>
    </row>
    <row r="146" spans="1:9" ht="22.5">
      <c r="A146" s="74" t="s">
        <v>367</v>
      </c>
      <c r="B146" s="72" t="s">
        <v>366</v>
      </c>
      <c r="C146" s="195"/>
      <c r="D146" s="73">
        <v>100000</v>
      </c>
      <c r="E146" s="73">
        <f t="shared" si="1"/>
        <v>105000</v>
      </c>
      <c r="F146" s="26" t="s">
        <v>352</v>
      </c>
      <c r="G146" s="26" t="s">
        <v>13</v>
      </c>
      <c r="H146" s="63" t="s">
        <v>116</v>
      </c>
      <c r="I146" s="176">
        <v>104999.75</v>
      </c>
    </row>
    <row r="147" spans="1:9" ht="22.5">
      <c r="A147" s="71" t="s">
        <v>368</v>
      </c>
      <c r="B147" s="72" t="s">
        <v>369</v>
      </c>
      <c r="C147" s="195"/>
      <c r="D147" s="73">
        <v>103000</v>
      </c>
      <c r="E147" s="73">
        <f t="shared" si="1"/>
        <v>108150</v>
      </c>
      <c r="F147" s="26" t="s">
        <v>352</v>
      </c>
      <c r="G147" s="26" t="s">
        <v>13</v>
      </c>
      <c r="H147" s="63" t="s">
        <v>116</v>
      </c>
      <c r="I147" s="176">
        <v>108926.41</v>
      </c>
    </row>
    <row r="148" spans="1:9" ht="22.5">
      <c r="A148" s="71" t="s">
        <v>370</v>
      </c>
      <c r="B148" s="72" t="s">
        <v>371</v>
      </c>
      <c r="C148" s="195"/>
      <c r="D148" s="73">
        <v>230000</v>
      </c>
      <c r="E148" s="73">
        <f t="shared" si="1"/>
        <v>241500</v>
      </c>
      <c r="F148" s="26" t="s">
        <v>352</v>
      </c>
      <c r="G148" s="26" t="s">
        <v>13</v>
      </c>
      <c r="H148" s="63" t="s">
        <v>116</v>
      </c>
      <c r="I148" s="176">
        <v>238594.23</v>
      </c>
    </row>
    <row r="149" spans="1:9" ht="45">
      <c r="A149" s="71" t="s">
        <v>372</v>
      </c>
      <c r="B149" s="72" t="s">
        <v>373</v>
      </c>
      <c r="C149" s="195"/>
      <c r="D149" s="73">
        <v>193000</v>
      </c>
      <c r="E149" s="73">
        <f t="shared" si="1"/>
        <v>202650</v>
      </c>
      <c r="F149" s="26" t="s">
        <v>352</v>
      </c>
      <c r="G149" s="26" t="s">
        <v>13</v>
      </c>
      <c r="H149" s="63" t="s">
        <v>374</v>
      </c>
      <c r="I149" s="176">
        <v>62790</v>
      </c>
    </row>
    <row r="150" spans="1:9" ht="22.5">
      <c r="A150" s="71" t="s">
        <v>376</v>
      </c>
      <c r="B150" s="72" t="s">
        <v>377</v>
      </c>
      <c r="C150" s="195"/>
      <c r="D150" s="73">
        <v>23000</v>
      </c>
      <c r="E150" s="73">
        <f t="shared" si="1"/>
        <v>24150</v>
      </c>
      <c r="F150" s="26" t="s">
        <v>352</v>
      </c>
      <c r="G150" s="26" t="s">
        <v>13</v>
      </c>
      <c r="H150" s="63" t="s">
        <v>116</v>
      </c>
      <c r="I150" s="176">
        <v>24629.87</v>
      </c>
    </row>
    <row r="151" spans="1:9" ht="45">
      <c r="A151" s="71" t="s">
        <v>378</v>
      </c>
      <c r="B151" s="72" t="s">
        <v>379</v>
      </c>
      <c r="C151" s="195"/>
      <c r="D151" s="73">
        <v>453000</v>
      </c>
      <c r="E151" s="73">
        <f t="shared" si="1"/>
        <v>475650</v>
      </c>
      <c r="F151" s="26" t="s">
        <v>352</v>
      </c>
      <c r="G151" s="26" t="s">
        <v>13</v>
      </c>
      <c r="H151" s="63" t="s">
        <v>374</v>
      </c>
      <c r="I151" s="176">
        <v>475688.43</v>
      </c>
    </row>
    <row r="152" spans="1:9" ht="22.5">
      <c r="A152" s="71" t="s">
        <v>380</v>
      </c>
      <c r="B152" s="72" t="s">
        <v>381</v>
      </c>
      <c r="C152" s="195"/>
      <c r="D152" s="73">
        <v>63000</v>
      </c>
      <c r="E152" s="73">
        <f t="shared" si="1"/>
        <v>66150</v>
      </c>
      <c r="F152" s="26" t="s">
        <v>352</v>
      </c>
      <c r="G152" s="26" t="s">
        <v>13</v>
      </c>
      <c r="H152" s="63" t="s">
        <v>116</v>
      </c>
      <c r="I152" s="176">
        <v>66150</v>
      </c>
    </row>
    <row r="153" spans="1:9" ht="45">
      <c r="A153" s="71" t="s">
        <v>382</v>
      </c>
      <c r="B153" s="72" t="s">
        <v>383</v>
      </c>
      <c r="C153" s="195"/>
      <c r="D153" s="73">
        <v>48000</v>
      </c>
      <c r="E153" s="73">
        <f t="shared" si="1"/>
        <v>50400</v>
      </c>
      <c r="F153" s="26" t="s">
        <v>352</v>
      </c>
      <c r="G153" s="26" t="s">
        <v>13</v>
      </c>
      <c r="H153" s="63" t="s">
        <v>374</v>
      </c>
      <c r="I153" s="176">
        <v>50096.63</v>
      </c>
    </row>
    <row r="154" spans="1:9" ht="33.75">
      <c r="A154" s="71" t="s">
        <v>385</v>
      </c>
      <c r="B154" s="72" t="s">
        <v>384</v>
      </c>
      <c r="C154" s="195"/>
      <c r="D154" s="73">
        <v>40000</v>
      </c>
      <c r="E154" s="73">
        <f t="shared" si="1"/>
        <v>42000</v>
      </c>
      <c r="F154" s="26" t="s">
        <v>352</v>
      </c>
      <c r="G154" s="26" t="s">
        <v>13</v>
      </c>
      <c r="H154" s="63" t="s">
        <v>359</v>
      </c>
      <c r="I154" s="176">
        <v>41475.17</v>
      </c>
    </row>
    <row r="155" spans="1:9" ht="22.5">
      <c r="A155" s="71" t="s">
        <v>386</v>
      </c>
      <c r="B155" s="72" t="s">
        <v>387</v>
      </c>
      <c r="C155" s="195"/>
      <c r="D155" s="73">
        <v>27000</v>
      </c>
      <c r="E155" s="73">
        <f t="shared" si="1"/>
        <v>28350</v>
      </c>
      <c r="F155" s="26" t="s">
        <v>352</v>
      </c>
      <c r="G155" s="26" t="s">
        <v>13</v>
      </c>
      <c r="H155" s="63" t="s">
        <v>115</v>
      </c>
      <c r="I155" s="176">
        <v>26495.28</v>
      </c>
    </row>
    <row r="156" spans="1:9" ht="22.5">
      <c r="A156" s="71" t="s">
        <v>388</v>
      </c>
      <c r="B156" s="72" t="s">
        <v>389</v>
      </c>
      <c r="C156" s="195"/>
      <c r="D156" s="73">
        <v>52000</v>
      </c>
      <c r="E156" s="73">
        <f t="shared" si="1"/>
        <v>54600</v>
      </c>
      <c r="F156" s="26" t="s">
        <v>352</v>
      </c>
      <c r="G156" s="26" t="s">
        <v>13</v>
      </c>
      <c r="H156" s="63" t="s">
        <v>115</v>
      </c>
      <c r="I156" s="176">
        <v>50936.76</v>
      </c>
    </row>
    <row r="157" spans="1:9" ht="33.75">
      <c r="A157" s="71" t="s">
        <v>390</v>
      </c>
      <c r="B157" s="72" t="s">
        <v>391</v>
      </c>
      <c r="C157" s="195"/>
      <c r="D157" s="73">
        <v>494000</v>
      </c>
      <c r="E157" s="73">
        <f t="shared" si="1"/>
        <v>518700</v>
      </c>
      <c r="F157" s="26" t="s">
        <v>352</v>
      </c>
      <c r="G157" s="26" t="s">
        <v>13</v>
      </c>
      <c r="H157" s="63" t="s">
        <v>359</v>
      </c>
      <c r="I157" s="176">
        <v>496835.33</v>
      </c>
    </row>
    <row r="158" spans="1:9" ht="33.75">
      <c r="A158" s="71" t="s">
        <v>392</v>
      </c>
      <c r="B158" s="72" t="s">
        <v>393</v>
      </c>
      <c r="C158" s="195"/>
      <c r="D158" s="73">
        <v>253000</v>
      </c>
      <c r="E158" s="73">
        <f t="shared" si="1"/>
        <v>265650</v>
      </c>
      <c r="F158" s="26" t="s">
        <v>352</v>
      </c>
      <c r="G158" s="26" t="s">
        <v>13</v>
      </c>
      <c r="H158" s="63" t="s">
        <v>359</v>
      </c>
      <c r="I158" s="176">
        <v>253322.16</v>
      </c>
    </row>
    <row r="159" spans="1:9" ht="33.75">
      <c r="A159" s="71" t="s">
        <v>394</v>
      </c>
      <c r="B159" s="72" t="s">
        <v>395</v>
      </c>
      <c r="C159" s="195"/>
      <c r="D159" s="73">
        <v>30000</v>
      </c>
      <c r="E159" s="73">
        <f t="shared" si="1"/>
        <v>31500</v>
      </c>
      <c r="F159" s="26" t="s">
        <v>352</v>
      </c>
      <c r="G159" s="26" t="s">
        <v>13</v>
      </c>
      <c r="H159" s="63" t="s">
        <v>359</v>
      </c>
      <c r="I159" s="176">
        <v>28979.06</v>
      </c>
    </row>
    <row r="160" spans="1:9" ht="22.5">
      <c r="A160" s="71" t="s">
        <v>396</v>
      </c>
      <c r="B160" s="72" t="s">
        <v>397</v>
      </c>
      <c r="C160" s="195"/>
      <c r="D160" s="73">
        <v>17500</v>
      </c>
      <c r="E160" s="73">
        <f t="shared" si="1"/>
        <v>18375</v>
      </c>
      <c r="F160" s="26" t="s">
        <v>352</v>
      </c>
      <c r="G160" s="26" t="s">
        <v>13</v>
      </c>
      <c r="H160" s="63" t="s">
        <v>115</v>
      </c>
      <c r="I160" s="176">
        <v>17767.89</v>
      </c>
    </row>
    <row r="161" spans="1:9" ht="33.75">
      <c r="A161" s="71" t="s">
        <v>398</v>
      </c>
      <c r="B161" s="72" t="s">
        <v>399</v>
      </c>
      <c r="C161" s="195"/>
      <c r="D161" s="73">
        <v>19500</v>
      </c>
      <c r="E161" s="73">
        <f t="shared" si="1"/>
        <v>20475</v>
      </c>
      <c r="F161" s="26" t="s">
        <v>352</v>
      </c>
      <c r="G161" s="26" t="s">
        <v>13</v>
      </c>
      <c r="H161" s="63" t="s">
        <v>359</v>
      </c>
      <c r="I161" s="176">
        <v>18043.55</v>
      </c>
    </row>
    <row r="162" spans="1:9" ht="22.5">
      <c r="A162" s="71" t="s">
        <v>400</v>
      </c>
      <c r="B162" s="72" t="s">
        <v>401</v>
      </c>
      <c r="C162" s="195"/>
      <c r="D162" s="73">
        <v>333000</v>
      </c>
      <c r="E162" s="73">
        <f t="shared" si="1"/>
        <v>349650</v>
      </c>
      <c r="F162" s="26" t="s">
        <v>352</v>
      </c>
      <c r="G162" s="26" t="s">
        <v>13</v>
      </c>
      <c r="H162" s="63" t="s">
        <v>115</v>
      </c>
      <c r="I162" s="176">
        <v>320012.28</v>
      </c>
    </row>
    <row r="163" spans="1:9" ht="22.5">
      <c r="A163" s="71" t="s">
        <v>402</v>
      </c>
      <c r="B163" s="72" t="s">
        <v>403</v>
      </c>
      <c r="C163" s="195"/>
      <c r="D163" s="73">
        <v>52800</v>
      </c>
      <c r="E163" s="73">
        <f t="shared" si="1"/>
        <v>55440</v>
      </c>
      <c r="F163" s="26" t="s">
        <v>352</v>
      </c>
      <c r="G163" s="26" t="s">
        <v>13</v>
      </c>
      <c r="H163" s="63" t="s">
        <v>115</v>
      </c>
      <c r="I163" s="176">
        <v>53476.61</v>
      </c>
    </row>
    <row r="164" spans="1:9" ht="22.5">
      <c r="A164" s="71" t="s">
        <v>404</v>
      </c>
      <c r="B164" s="72" t="s">
        <v>405</v>
      </c>
      <c r="C164" s="195"/>
      <c r="D164" s="73">
        <v>49000</v>
      </c>
      <c r="E164" s="73">
        <f t="shared" si="1"/>
        <v>51450</v>
      </c>
      <c r="F164" s="26" t="s">
        <v>352</v>
      </c>
      <c r="G164" s="26" t="s">
        <v>13</v>
      </c>
      <c r="H164" s="63" t="s">
        <v>116</v>
      </c>
      <c r="I164" s="176">
        <v>50906.69</v>
      </c>
    </row>
    <row r="165" spans="1:9" ht="22.5">
      <c r="A165" s="71" t="s">
        <v>406</v>
      </c>
      <c r="B165" s="72" t="s">
        <v>407</v>
      </c>
      <c r="C165" s="195"/>
      <c r="D165" s="73">
        <v>422000</v>
      </c>
      <c r="E165" s="73">
        <f t="shared" si="1"/>
        <v>443100</v>
      </c>
      <c r="F165" s="26" t="s">
        <v>352</v>
      </c>
      <c r="G165" s="26" t="s">
        <v>13</v>
      </c>
      <c r="H165" s="63" t="s">
        <v>115</v>
      </c>
      <c r="I165" s="176">
        <v>427240.8</v>
      </c>
    </row>
    <row r="166" spans="1:9" ht="22.5">
      <c r="A166" s="71" t="s">
        <v>408</v>
      </c>
      <c r="B166" s="72" t="s">
        <v>409</v>
      </c>
      <c r="C166" s="195"/>
      <c r="D166" s="73">
        <v>588000</v>
      </c>
      <c r="E166" s="73">
        <f t="shared" si="1"/>
        <v>617400</v>
      </c>
      <c r="F166" s="26" t="s">
        <v>352</v>
      </c>
      <c r="G166" s="26" t="s">
        <v>13</v>
      </c>
      <c r="H166" s="63" t="s">
        <v>116</v>
      </c>
      <c r="I166" s="176">
        <v>611305.8</v>
      </c>
    </row>
    <row r="167" spans="1:9" ht="22.5">
      <c r="A167" s="71" t="s">
        <v>410</v>
      </c>
      <c r="B167" s="72" t="s">
        <v>411</v>
      </c>
      <c r="C167" s="195"/>
      <c r="D167" s="73">
        <v>385000</v>
      </c>
      <c r="E167" s="73">
        <f t="shared" si="1"/>
        <v>404250</v>
      </c>
      <c r="F167" s="26" t="s">
        <v>352</v>
      </c>
      <c r="G167" s="26" t="s">
        <v>13</v>
      </c>
      <c r="H167" s="63" t="s">
        <v>115</v>
      </c>
      <c r="I167" s="176">
        <v>403947.02</v>
      </c>
    </row>
    <row r="168" spans="1:9" ht="22.5">
      <c r="A168" s="71" t="s">
        <v>412</v>
      </c>
      <c r="B168" s="72" t="s">
        <v>413</v>
      </c>
      <c r="C168" s="195"/>
      <c r="D168" s="73">
        <v>92500</v>
      </c>
      <c r="E168" s="73">
        <f t="shared" si="1"/>
        <v>97125</v>
      </c>
      <c r="F168" s="26" t="s">
        <v>352</v>
      </c>
      <c r="G168" s="26" t="s">
        <v>13</v>
      </c>
      <c r="H168" s="63" t="s">
        <v>116</v>
      </c>
      <c r="I168" s="176">
        <v>92160.85</v>
      </c>
    </row>
    <row r="169" spans="1:9" ht="22.5">
      <c r="A169" s="71" t="s">
        <v>414</v>
      </c>
      <c r="B169" s="72" t="s">
        <v>415</v>
      </c>
      <c r="C169" s="195"/>
      <c r="D169" s="73">
        <v>5500</v>
      </c>
      <c r="E169" s="73">
        <f t="shared" si="1"/>
        <v>5775</v>
      </c>
      <c r="F169" s="26" t="s">
        <v>352</v>
      </c>
      <c r="G169" s="26" t="s">
        <v>13</v>
      </c>
      <c r="H169" s="63" t="s">
        <v>115</v>
      </c>
      <c r="I169" s="176">
        <v>5404.77</v>
      </c>
    </row>
    <row r="170" spans="1:9" ht="33.75">
      <c r="A170" s="71" t="s">
        <v>416</v>
      </c>
      <c r="B170" s="72" t="s">
        <v>417</v>
      </c>
      <c r="C170" s="195"/>
      <c r="D170" s="73">
        <v>408500</v>
      </c>
      <c r="E170" s="73">
        <f t="shared" si="1"/>
        <v>428925</v>
      </c>
      <c r="F170" s="26" t="s">
        <v>352</v>
      </c>
      <c r="G170" s="26" t="s">
        <v>13</v>
      </c>
      <c r="H170" s="63" t="s">
        <v>359</v>
      </c>
      <c r="I170" s="176">
        <v>387878.4</v>
      </c>
    </row>
    <row r="171" spans="1:9" ht="22.5">
      <c r="A171" s="71" t="s">
        <v>418</v>
      </c>
      <c r="B171" s="72" t="s">
        <v>419</v>
      </c>
      <c r="C171" s="195"/>
      <c r="D171" s="73">
        <v>580000</v>
      </c>
      <c r="E171" s="73">
        <f t="shared" si="1"/>
        <v>609000</v>
      </c>
      <c r="F171" s="26" t="s">
        <v>352</v>
      </c>
      <c r="G171" s="26" t="s">
        <v>13</v>
      </c>
      <c r="H171" s="63" t="s">
        <v>116</v>
      </c>
      <c r="I171" s="176">
        <v>338483.25</v>
      </c>
    </row>
    <row r="172" spans="1:9" ht="22.5">
      <c r="A172" s="71" t="s">
        <v>420</v>
      </c>
      <c r="B172" s="72" t="s">
        <v>421</v>
      </c>
      <c r="C172" s="195"/>
      <c r="D172" s="73">
        <v>268000</v>
      </c>
      <c r="E172" s="73">
        <f t="shared" si="1"/>
        <v>281400</v>
      </c>
      <c r="F172" s="26" t="s">
        <v>352</v>
      </c>
      <c r="G172" s="26" t="s">
        <v>13</v>
      </c>
      <c r="H172" s="63" t="s">
        <v>115</v>
      </c>
      <c r="I172" s="176">
        <v>266546.45</v>
      </c>
    </row>
    <row r="173" spans="1:9" ht="22.5">
      <c r="A173" s="71" t="s">
        <v>422</v>
      </c>
      <c r="B173" s="72" t="s">
        <v>423</v>
      </c>
      <c r="C173" s="195"/>
      <c r="D173" s="73">
        <v>15000</v>
      </c>
      <c r="E173" s="73">
        <f t="shared" si="1"/>
        <v>15750</v>
      </c>
      <c r="F173" s="26" t="s">
        <v>352</v>
      </c>
      <c r="G173" s="26" t="s">
        <v>13</v>
      </c>
      <c r="H173" s="63" t="s">
        <v>116</v>
      </c>
      <c r="I173" s="176">
        <v>15749.99</v>
      </c>
    </row>
    <row r="174" spans="1:9" ht="33.75">
      <c r="A174" s="71" t="s">
        <v>424</v>
      </c>
      <c r="B174" s="72" t="s">
        <v>425</v>
      </c>
      <c r="C174" s="195"/>
      <c r="D174" s="73">
        <v>418000</v>
      </c>
      <c r="E174" s="73">
        <f t="shared" si="1"/>
        <v>438900</v>
      </c>
      <c r="F174" s="26" t="s">
        <v>352</v>
      </c>
      <c r="G174" s="26" t="s">
        <v>13</v>
      </c>
      <c r="H174" s="63" t="s">
        <v>359</v>
      </c>
      <c r="I174" s="176">
        <v>430007.03</v>
      </c>
    </row>
    <row r="175" spans="1:9" ht="22.5">
      <c r="A175" s="71" t="s">
        <v>426</v>
      </c>
      <c r="B175" s="72" t="s">
        <v>427</v>
      </c>
      <c r="C175" s="195"/>
      <c r="D175" s="73">
        <v>282000</v>
      </c>
      <c r="E175" s="73">
        <f t="shared" si="1"/>
        <v>296100</v>
      </c>
      <c r="F175" s="26" t="s">
        <v>352</v>
      </c>
      <c r="G175" s="26" t="s">
        <v>13</v>
      </c>
      <c r="H175" s="63" t="s">
        <v>115</v>
      </c>
      <c r="I175" s="176">
        <v>271136.25</v>
      </c>
    </row>
    <row r="176" spans="1:9" ht="22.5">
      <c r="A176" s="71" t="s">
        <v>428</v>
      </c>
      <c r="B176" s="72" t="s">
        <v>429</v>
      </c>
      <c r="C176" s="195"/>
      <c r="D176" s="73">
        <v>42000</v>
      </c>
      <c r="E176" s="73">
        <f t="shared" si="1"/>
        <v>44100</v>
      </c>
      <c r="F176" s="26" t="s">
        <v>352</v>
      </c>
      <c r="G176" s="26" t="s">
        <v>13</v>
      </c>
      <c r="H176" s="63" t="s">
        <v>115</v>
      </c>
      <c r="I176" s="176">
        <v>44100</v>
      </c>
    </row>
    <row r="177" spans="1:9" ht="22.5">
      <c r="A177" s="71" t="s">
        <v>430</v>
      </c>
      <c r="B177" s="72" t="s">
        <v>431</v>
      </c>
      <c r="C177" s="195"/>
      <c r="D177" s="73">
        <v>457000</v>
      </c>
      <c r="E177" s="73">
        <f t="shared" si="1"/>
        <v>479850</v>
      </c>
      <c r="F177" s="26" t="s">
        <v>352</v>
      </c>
      <c r="G177" s="26" t="s">
        <v>13</v>
      </c>
      <c r="H177" s="63" t="s">
        <v>116</v>
      </c>
      <c r="I177" s="176">
        <v>479691.24</v>
      </c>
    </row>
    <row r="178" spans="1:9" ht="22.5">
      <c r="A178" s="71" t="s">
        <v>432</v>
      </c>
      <c r="B178" s="72" t="s">
        <v>433</v>
      </c>
      <c r="C178" s="195"/>
      <c r="D178" s="73">
        <v>545000</v>
      </c>
      <c r="E178" s="73">
        <f t="shared" si="1"/>
        <v>572250</v>
      </c>
      <c r="F178" s="26" t="s">
        <v>352</v>
      </c>
      <c r="G178" s="26" t="s">
        <v>13</v>
      </c>
      <c r="H178" s="63" t="s">
        <v>115</v>
      </c>
      <c r="I178" s="176">
        <v>544029.95</v>
      </c>
    </row>
    <row r="179" spans="1:9" ht="22.5">
      <c r="A179" s="71" t="s">
        <v>434</v>
      </c>
      <c r="B179" s="72" t="s">
        <v>435</v>
      </c>
      <c r="C179" s="195"/>
      <c r="D179" s="73">
        <v>1165000</v>
      </c>
      <c r="E179" s="73">
        <f t="shared" si="1"/>
        <v>1223250</v>
      </c>
      <c r="F179" s="26" t="s">
        <v>352</v>
      </c>
      <c r="G179" s="26" t="s">
        <v>13</v>
      </c>
      <c r="H179" s="63" t="s">
        <v>115</v>
      </c>
      <c r="I179" s="176">
        <v>1186526.88</v>
      </c>
    </row>
    <row r="180" spans="1:9" ht="22.5">
      <c r="A180" s="71" t="s">
        <v>436</v>
      </c>
      <c r="B180" s="72" t="s">
        <v>437</v>
      </c>
      <c r="C180" s="195"/>
      <c r="D180" s="73">
        <v>247500</v>
      </c>
      <c r="E180" s="73">
        <f t="shared" si="1"/>
        <v>259875</v>
      </c>
      <c r="F180" s="26" t="s">
        <v>352</v>
      </c>
      <c r="G180" s="26" t="s">
        <v>13</v>
      </c>
      <c r="H180" s="63" t="s">
        <v>115</v>
      </c>
      <c r="I180" s="176">
        <v>259837.2</v>
      </c>
    </row>
    <row r="181" spans="1:9" ht="22.5">
      <c r="A181" s="71" t="s">
        <v>438</v>
      </c>
      <c r="B181" s="72" t="s">
        <v>439</v>
      </c>
      <c r="C181" s="195"/>
      <c r="D181" s="73">
        <v>4042500</v>
      </c>
      <c r="E181" s="73">
        <f t="shared" si="1"/>
        <v>4244625</v>
      </c>
      <c r="F181" s="26" t="s">
        <v>352</v>
      </c>
      <c r="G181" s="26" t="s">
        <v>13</v>
      </c>
      <c r="H181" s="63" t="s">
        <v>116</v>
      </c>
      <c r="I181" s="176">
        <v>4244478</v>
      </c>
    </row>
    <row r="182" spans="1:9" ht="45">
      <c r="A182" s="71" t="s">
        <v>440</v>
      </c>
      <c r="B182" s="72" t="s">
        <v>441</v>
      </c>
      <c r="C182" s="195"/>
      <c r="D182" s="73">
        <v>687000</v>
      </c>
      <c r="E182" s="73">
        <f t="shared" si="1"/>
        <v>721350</v>
      </c>
      <c r="F182" s="26" t="s">
        <v>352</v>
      </c>
      <c r="G182" s="26" t="s">
        <v>13</v>
      </c>
      <c r="H182" s="63" t="s">
        <v>374</v>
      </c>
      <c r="I182" s="176">
        <v>580650</v>
      </c>
    </row>
    <row r="183" spans="1:9" ht="22.5">
      <c r="A183" s="71" t="s">
        <v>442</v>
      </c>
      <c r="B183" s="72" t="s">
        <v>443</v>
      </c>
      <c r="C183" s="195"/>
      <c r="D183" s="73">
        <v>622500</v>
      </c>
      <c r="E183" s="73">
        <f t="shared" si="1"/>
        <v>653625</v>
      </c>
      <c r="F183" s="26" t="s">
        <v>352</v>
      </c>
      <c r="G183" s="26" t="s">
        <v>13</v>
      </c>
      <c r="H183" s="63" t="s">
        <v>116</v>
      </c>
      <c r="I183" s="176">
        <v>653570.61</v>
      </c>
    </row>
    <row r="184" spans="1:9" ht="33.75">
      <c r="A184" s="71" t="s">
        <v>444</v>
      </c>
      <c r="B184" s="72" t="s">
        <v>445</v>
      </c>
      <c r="C184" s="195"/>
      <c r="D184" s="73">
        <v>349000</v>
      </c>
      <c r="E184" s="73">
        <f t="shared" si="1"/>
        <v>366450</v>
      </c>
      <c r="F184" s="26" t="s">
        <v>352</v>
      </c>
      <c r="G184" s="26" t="s">
        <v>13</v>
      </c>
      <c r="H184" s="63" t="s">
        <v>359</v>
      </c>
      <c r="I184" s="176">
        <v>347723.33</v>
      </c>
    </row>
    <row r="185" spans="1:9" ht="33.75">
      <c r="A185" s="71" t="s">
        <v>446</v>
      </c>
      <c r="B185" s="72" t="s">
        <v>447</v>
      </c>
      <c r="C185" s="195"/>
      <c r="D185" s="73">
        <v>360000</v>
      </c>
      <c r="E185" s="73">
        <f t="shared" si="1"/>
        <v>378000</v>
      </c>
      <c r="F185" s="26" t="s">
        <v>352</v>
      </c>
      <c r="G185" s="26" t="s">
        <v>13</v>
      </c>
      <c r="H185" s="63" t="s">
        <v>359</v>
      </c>
      <c r="I185" s="176">
        <v>345073.68</v>
      </c>
    </row>
    <row r="186" spans="1:9" ht="33.75">
      <c r="A186" s="71" t="s">
        <v>448</v>
      </c>
      <c r="B186" s="72" t="s">
        <v>449</v>
      </c>
      <c r="C186" s="195"/>
      <c r="D186" s="73">
        <v>10460000</v>
      </c>
      <c r="E186" s="73">
        <f t="shared" si="1"/>
        <v>10983000</v>
      </c>
      <c r="F186" s="26" t="s">
        <v>352</v>
      </c>
      <c r="G186" s="26" t="s">
        <v>13</v>
      </c>
      <c r="H186" s="63" t="s">
        <v>359</v>
      </c>
      <c r="I186" s="176">
        <v>10726720.19</v>
      </c>
    </row>
    <row r="187" spans="1:9" ht="22.5">
      <c r="A187" s="71" t="s">
        <v>450</v>
      </c>
      <c r="B187" s="72" t="s">
        <v>451</v>
      </c>
      <c r="C187" s="195"/>
      <c r="D187" s="73">
        <v>29000</v>
      </c>
      <c r="E187" s="73">
        <f t="shared" si="1"/>
        <v>30450</v>
      </c>
      <c r="F187" s="26" t="s">
        <v>352</v>
      </c>
      <c r="G187" s="26" t="s">
        <v>13</v>
      </c>
      <c r="H187" s="63" t="s">
        <v>116</v>
      </c>
      <c r="I187" s="176">
        <v>28462.14</v>
      </c>
    </row>
    <row r="188" spans="1:9" ht="45">
      <c r="A188" s="71" t="s">
        <v>452</v>
      </c>
      <c r="B188" s="72" t="s">
        <v>453</v>
      </c>
      <c r="C188" s="195"/>
      <c r="D188" s="73">
        <v>190000</v>
      </c>
      <c r="E188" s="73">
        <f t="shared" si="1"/>
        <v>199500</v>
      </c>
      <c r="F188" s="26" t="s">
        <v>352</v>
      </c>
      <c r="G188" s="26" t="s">
        <v>13</v>
      </c>
      <c r="H188" s="63" t="s">
        <v>374</v>
      </c>
      <c r="I188" s="176">
        <v>361699.38</v>
      </c>
    </row>
    <row r="189" spans="1:9" ht="45">
      <c r="A189" s="71" t="s">
        <v>454</v>
      </c>
      <c r="B189" s="72" t="s">
        <v>455</v>
      </c>
      <c r="C189" s="195"/>
      <c r="D189" s="73">
        <v>53000</v>
      </c>
      <c r="E189" s="73">
        <f t="shared" si="1"/>
        <v>55650</v>
      </c>
      <c r="F189" s="26" t="s">
        <v>352</v>
      </c>
      <c r="G189" s="26" t="s">
        <v>13</v>
      </c>
      <c r="H189" s="63" t="s">
        <v>374</v>
      </c>
      <c r="I189" s="176">
        <v>63406.7</v>
      </c>
    </row>
    <row r="190" spans="1:9" ht="22.5">
      <c r="A190" s="71" t="s">
        <v>456</v>
      </c>
      <c r="B190" s="72" t="s">
        <v>457</v>
      </c>
      <c r="C190" s="195"/>
      <c r="D190" s="73">
        <v>130000</v>
      </c>
      <c r="E190" s="73">
        <f t="shared" si="1"/>
        <v>136500</v>
      </c>
      <c r="F190" s="26" t="s">
        <v>352</v>
      </c>
      <c r="G190" s="26" t="s">
        <v>13</v>
      </c>
      <c r="H190" s="63" t="s">
        <v>115</v>
      </c>
      <c r="I190" s="176">
        <v>127749.57</v>
      </c>
    </row>
    <row r="191" spans="1:9" ht="45">
      <c r="A191" s="71" t="s">
        <v>458</v>
      </c>
      <c r="B191" s="72" t="s">
        <v>459</v>
      </c>
      <c r="C191" s="195"/>
      <c r="D191" s="73">
        <v>230000</v>
      </c>
      <c r="E191" s="73">
        <f t="shared" si="1"/>
        <v>241500</v>
      </c>
      <c r="F191" s="26" t="s">
        <v>352</v>
      </c>
      <c r="G191" s="26" t="s">
        <v>13</v>
      </c>
      <c r="H191" s="63" t="s">
        <v>221</v>
      </c>
      <c r="I191" s="176">
        <v>271755.89</v>
      </c>
    </row>
    <row r="192" spans="1:9" ht="45">
      <c r="A192" s="71" t="s">
        <v>460</v>
      </c>
      <c r="B192" s="72" t="s">
        <v>461</v>
      </c>
      <c r="C192" s="195"/>
      <c r="D192" s="73">
        <v>190000</v>
      </c>
      <c r="E192" s="73">
        <f t="shared" si="1"/>
        <v>199500</v>
      </c>
      <c r="F192" s="26" t="s">
        <v>352</v>
      </c>
      <c r="G192" s="26" t="s">
        <v>13</v>
      </c>
      <c r="H192" s="63" t="s">
        <v>374</v>
      </c>
      <c r="I192" s="176">
        <v>361699.38</v>
      </c>
    </row>
    <row r="193" spans="1:9" ht="45">
      <c r="A193" s="71" t="s">
        <v>462</v>
      </c>
      <c r="B193" s="72" t="s">
        <v>463</v>
      </c>
      <c r="C193" s="195"/>
      <c r="D193" s="73">
        <v>53000</v>
      </c>
      <c r="E193" s="73">
        <f t="shared" si="1"/>
        <v>55650</v>
      </c>
      <c r="F193" s="26" t="s">
        <v>352</v>
      </c>
      <c r="G193" s="26" t="s">
        <v>13</v>
      </c>
      <c r="H193" s="63" t="s">
        <v>374</v>
      </c>
      <c r="I193" s="176">
        <v>63406.7</v>
      </c>
    </row>
    <row r="194" spans="1:9" ht="22.5">
      <c r="A194" s="71" t="s">
        <v>465</v>
      </c>
      <c r="B194" s="72" t="s">
        <v>466</v>
      </c>
      <c r="C194" s="195"/>
      <c r="D194" s="73">
        <v>1600000</v>
      </c>
      <c r="E194" s="73">
        <f t="shared" si="1"/>
        <v>1680000</v>
      </c>
      <c r="F194" s="26" t="s">
        <v>352</v>
      </c>
      <c r="G194" s="26" t="s">
        <v>13</v>
      </c>
      <c r="H194" s="63" t="s">
        <v>115</v>
      </c>
      <c r="I194" s="176">
        <v>1676997</v>
      </c>
    </row>
    <row r="195" spans="1:9" ht="22.5">
      <c r="A195" s="71" t="s">
        <v>467</v>
      </c>
      <c r="B195" s="72" t="s">
        <v>468</v>
      </c>
      <c r="C195" s="195"/>
      <c r="D195" s="73">
        <v>18000</v>
      </c>
      <c r="E195" s="73">
        <f t="shared" si="1"/>
        <v>18900</v>
      </c>
      <c r="F195" s="26" t="s">
        <v>352</v>
      </c>
      <c r="G195" s="26" t="s">
        <v>13</v>
      </c>
      <c r="H195" s="63" t="s">
        <v>116</v>
      </c>
      <c r="I195" s="176">
        <v>18670.18</v>
      </c>
    </row>
    <row r="196" spans="1:9" ht="22.5">
      <c r="A196" s="71" t="s">
        <v>464</v>
      </c>
      <c r="B196" s="72" t="s">
        <v>469</v>
      </c>
      <c r="C196" s="195"/>
      <c r="D196" s="73">
        <v>12000</v>
      </c>
      <c r="E196" s="73">
        <f t="shared" si="1"/>
        <v>12600</v>
      </c>
      <c r="F196" s="26" t="s">
        <v>352</v>
      </c>
      <c r="G196" s="26" t="s">
        <v>13</v>
      </c>
      <c r="H196" s="63" t="s">
        <v>116</v>
      </c>
      <c r="I196" s="176">
        <v>12500.54</v>
      </c>
    </row>
    <row r="197" spans="1:9" ht="33.75">
      <c r="A197" s="71" t="s">
        <v>470</v>
      </c>
      <c r="B197" s="72" t="s">
        <v>471</v>
      </c>
      <c r="C197" s="196"/>
      <c r="D197" s="73">
        <v>1306000</v>
      </c>
      <c r="E197" s="73">
        <f t="shared" si="1"/>
        <v>1371300</v>
      </c>
      <c r="F197" s="26" t="s">
        <v>352</v>
      </c>
      <c r="G197" s="26" t="s">
        <v>13</v>
      </c>
      <c r="H197" s="63" t="s">
        <v>359</v>
      </c>
      <c r="I197" s="176">
        <v>594405</v>
      </c>
    </row>
    <row r="198" spans="1:9" ht="33.75">
      <c r="A198" s="71" t="s">
        <v>510</v>
      </c>
      <c r="B198" s="72" t="s">
        <v>511</v>
      </c>
      <c r="C198" s="98" t="s">
        <v>512</v>
      </c>
      <c r="D198" s="73">
        <v>570000</v>
      </c>
      <c r="E198" s="73">
        <v>712500</v>
      </c>
      <c r="F198" s="26" t="s">
        <v>513</v>
      </c>
      <c r="G198" s="26" t="s">
        <v>283</v>
      </c>
      <c r="H198" s="63" t="s">
        <v>187</v>
      </c>
      <c r="I198" s="176">
        <v>479250</v>
      </c>
    </row>
    <row r="199" spans="1:9" ht="33.75">
      <c r="A199" s="71">
        <v>32</v>
      </c>
      <c r="B199" s="72" t="s">
        <v>514</v>
      </c>
      <c r="C199" s="98" t="s">
        <v>515</v>
      </c>
      <c r="D199" s="73">
        <v>2700000</v>
      </c>
      <c r="E199" s="73">
        <v>2835000</v>
      </c>
      <c r="F199" s="26" t="s">
        <v>516</v>
      </c>
      <c r="G199" s="26" t="s">
        <v>283</v>
      </c>
      <c r="H199" s="63" t="s">
        <v>32</v>
      </c>
      <c r="I199" s="176">
        <v>2665389.04</v>
      </c>
    </row>
    <row r="200" spans="1:9" ht="22.5">
      <c r="A200" s="210">
        <v>33</v>
      </c>
      <c r="B200" s="72" t="s">
        <v>524</v>
      </c>
      <c r="C200" s="194" t="s">
        <v>525</v>
      </c>
      <c r="D200" s="73">
        <v>2000000</v>
      </c>
      <c r="E200" s="73">
        <v>2100000</v>
      </c>
      <c r="F200" s="213"/>
      <c r="G200" s="214"/>
      <c r="H200" s="214"/>
      <c r="I200" s="215"/>
    </row>
    <row r="201" spans="1:9" ht="22.5">
      <c r="A201" s="211"/>
      <c r="B201" s="72" t="s">
        <v>44</v>
      </c>
      <c r="C201" s="195"/>
      <c r="D201" s="73">
        <v>859000</v>
      </c>
      <c r="E201" s="73">
        <v>901950</v>
      </c>
      <c r="F201" s="26" t="s">
        <v>526</v>
      </c>
      <c r="G201" s="26" t="s">
        <v>283</v>
      </c>
      <c r="H201" s="63" t="s">
        <v>527</v>
      </c>
      <c r="I201" s="176">
        <v>890858.91</v>
      </c>
    </row>
    <row r="202" spans="1:9" ht="33.75">
      <c r="A202" s="212"/>
      <c r="B202" s="72" t="s">
        <v>48</v>
      </c>
      <c r="C202" s="196"/>
      <c r="D202" s="73">
        <v>1141000</v>
      </c>
      <c r="E202" s="73">
        <v>1198050</v>
      </c>
      <c r="F202" s="26" t="s">
        <v>526</v>
      </c>
      <c r="G202" s="26" t="s">
        <v>283</v>
      </c>
      <c r="H202" s="63" t="s">
        <v>528</v>
      </c>
      <c r="I202" s="176">
        <v>1187669.83</v>
      </c>
    </row>
    <row r="203" spans="1:9" ht="15">
      <c r="A203" s="104" t="s">
        <v>529</v>
      </c>
      <c r="B203" s="105" t="s">
        <v>530</v>
      </c>
      <c r="C203" s="99" t="s">
        <v>531</v>
      </c>
      <c r="D203" s="81">
        <v>10395300</v>
      </c>
      <c r="E203" s="81">
        <v>10915065</v>
      </c>
      <c r="F203" s="69"/>
      <c r="G203" s="69"/>
      <c r="H203" s="70"/>
      <c r="I203" s="175"/>
    </row>
    <row r="204" spans="1:9" ht="33.75">
      <c r="A204" s="104" t="s">
        <v>532</v>
      </c>
      <c r="B204" s="105" t="s">
        <v>533</v>
      </c>
      <c r="C204" s="99"/>
      <c r="D204" s="81">
        <v>5600</v>
      </c>
      <c r="E204" s="81">
        <v>5880</v>
      </c>
      <c r="F204" s="69" t="s">
        <v>542</v>
      </c>
      <c r="G204" s="26" t="s">
        <v>13</v>
      </c>
      <c r="H204" s="70" t="s">
        <v>359</v>
      </c>
      <c r="I204" s="175">
        <v>4762.8</v>
      </c>
    </row>
    <row r="205" spans="1:9" ht="33.75">
      <c r="A205" s="104" t="s">
        <v>534</v>
      </c>
      <c r="B205" s="105" t="s">
        <v>535</v>
      </c>
      <c r="C205" s="99"/>
      <c r="D205" s="81">
        <v>130200</v>
      </c>
      <c r="E205" s="81">
        <v>136710</v>
      </c>
      <c r="F205" s="69" t="s">
        <v>542</v>
      </c>
      <c r="G205" s="26" t="s">
        <v>13</v>
      </c>
      <c r="H205" s="70" t="s">
        <v>359</v>
      </c>
      <c r="I205" s="175">
        <v>117167.72</v>
      </c>
    </row>
    <row r="206" spans="1:9" ht="33.75">
      <c r="A206" s="104" t="s">
        <v>536</v>
      </c>
      <c r="B206" s="105" t="s">
        <v>537</v>
      </c>
      <c r="C206" s="99"/>
      <c r="D206" s="81">
        <v>3000</v>
      </c>
      <c r="E206" s="81">
        <v>3150</v>
      </c>
      <c r="F206" s="69" t="s">
        <v>542</v>
      </c>
      <c r="G206" s="26" t="s">
        <v>13</v>
      </c>
      <c r="H206" s="70" t="s">
        <v>359</v>
      </c>
      <c r="I206" s="175">
        <v>2185.79</v>
      </c>
    </row>
    <row r="207" spans="1:9" ht="22.5">
      <c r="A207" s="104" t="s">
        <v>538</v>
      </c>
      <c r="B207" s="105" t="s">
        <v>539</v>
      </c>
      <c r="C207" s="99"/>
      <c r="D207" s="81">
        <v>33500</v>
      </c>
      <c r="E207" s="81">
        <v>35175</v>
      </c>
      <c r="F207" s="69" t="s">
        <v>542</v>
      </c>
      <c r="G207" s="26" t="s">
        <v>13</v>
      </c>
      <c r="H207" s="70" t="s">
        <v>115</v>
      </c>
      <c r="I207" s="175">
        <v>33600</v>
      </c>
    </row>
    <row r="208" spans="1:9" ht="33.75">
      <c r="A208" s="104" t="s">
        <v>540</v>
      </c>
      <c r="B208" s="105" t="s">
        <v>541</v>
      </c>
      <c r="C208" s="99"/>
      <c r="D208" s="81">
        <v>1075000</v>
      </c>
      <c r="E208" s="81">
        <v>1128750</v>
      </c>
      <c r="F208" s="69" t="s">
        <v>542</v>
      </c>
      <c r="G208" s="26" t="s">
        <v>13</v>
      </c>
      <c r="H208" s="70" t="s">
        <v>359</v>
      </c>
      <c r="I208" s="175">
        <v>1036687.7</v>
      </c>
    </row>
    <row r="209" spans="1:9" ht="33.75">
      <c r="A209" s="104" t="s">
        <v>543</v>
      </c>
      <c r="B209" s="105" t="s">
        <v>544</v>
      </c>
      <c r="C209" s="99"/>
      <c r="D209" s="81">
        <v>144500</v>
      </c>
      <c r="E209" s="81">
        <v>151725</v>
      </c>
      <c r="F209" s="69" t="s">
        <v>542</v>
      </c>
      <c r="G209" s="26" t="s">
        <v>13</v>
      </c>
      <c r="H209" s="70" t="s">
        <v>359</v>
      </c>
      <c r="I209" s="175">
        <v>99445.5</v>
      </c>
    </row>
    <row r="210" spans="1:9" ht="33.75">
      <c r="A210" s="104" t="s">
        <v>545</v>
      </c>
      <c r="B210" s="105" t="s">
        <v>546</v>
      </c>
      <c r="C210" s="99"/>
      <c r="D210" s="81">
        <v>172000</v>
      </c>
      <c r="E210" s="81">
        <v>180600</v>
      </c>
      <c r="F210" s="69" t="s">
        <v>542</v>
      </c>
      <c r="G210" s="26" t="s">
        <v>13</v>
      </c>
      <c r="H210" s="70" t="s">
        <v>359</v>
      </c>
      <c r="I210" s="175">
        <v>98888.16</v>
      </c>
    </row>
    <row r="211" spans="1:9" ht="33.75">
      <c r="A211" s="104" t="s">
        <v>547</v>
      </c>
      <c r="B211" s="105" t="s">
        <v>548</v>
      </c>
      <c r="C211" s="99"/>
      <c r="D211" s="81">
        <v>69000</v>
      </c>
      <c r="E211" s="81">
        <v>72450</v>
      </c>
      <c r="F211" s="69" t="s">
        <v>542</v>
      </c>
      <c r="G211" s="26" t="s">
        <v>13</v>
      </c>
      <c r="H211" s="70" t="s">
        <v>359</v>
      </c>
      <c r="I211" s="175">
        <v>23100</v>
      </c>
    </row>
    <row r="212" spans="1:9" ht="33.75">
      <c r="A212" s="104" t="s">
        <v>549</v>
      </c>
      <c r="B212" s="105" t="s">
        <v>550</v>
      </c>
      <c r="C212" s="99"/>
      <c r="D212" s="81">
        <v>29000</v>
      </c>
      <c r="E212" s="81">
        <v>30450</v>
      </c>
      <c r="F212" s="69" t="s">
        <v>542</v>
      </c>
      <c r="G212" s="26" t="s">
        <v>13</v>
      </c>
      <c r="H212" s="70" t="s">
        <v>359</v>
      </c>
      <c r="I212" s="175">
        <v>12757.5</v>
      </c>
    </row>
    <row r="213" spans="1:9" ht="22.5">
      <c r="A213" s="104" t="s">
        <v>551</v>
      </c>
      <c r="B213" s="105" t="s">
        <v>552</v>
      </c>
      <c r="C213" s="99"/>
      <c r="D213" s="81">
        <v>64000</v>
      </c>
      <c r="E213" s="81">
        <v>67200</v>
      </c>
      <c r="F213" s="69" t="s">
        <v>542</v>
      </c>
      <c r="G213" s="26" t="s">
        <v>13</v>
      </c>
      <c r="H213" s="70" t="s">
        <v>116</v>
      </c>
      <c r="I213" s="175">
        <v>49121.1</v>
      </c>
    </row>
    <row r="214" spans="1:9" ht="33.75">
      <c r="A214" s="104" t="s">
        <v>553</v>
      </c>
      <c r="B214" s="105" t="s">
        <v>554</v>
      </c>
      <c r="C214" s="99"/>
      <c r="D214" s="81">
        <v>17700</v>
      </c>
      <c r="E214" s="81">
        <v>18585</v>
      </c>
      <c r="F214" s="69" t="s">
        <v>542</v>
      </c>
      <c r="G214" s="26" t="s">
        <v>13</v>
      </c>
      <c r="H214" s="70" t="s">
        <v>359</v>
      </c>
      <c r="I214" s="175">
        <v>9630.08</v>
      </c>
    </row>
    <row r="215" spans="1:9" ht="22.5">
      <c r="A215" s="104" t="s">
        <v>555</v>
      </c>
      <c r="B215" s="105" t="s">
        <v>556</v>
      </c>
      <c r="C215" s="99"/>
      <c r="D215" s="81">
        <v>58000</v>
      </c>
      <c r="E215" s="81">
        <v>60900</v>
      </c>
      <c r="F215" s="69" t="s">
        <v>542</v>
      </c>
      <c r="G215" s="26" t="s">
        <v>13</v>
      </c>
      <c r="H215" s="70" t="s">
        <v>116</v>
      </c>
      <c r="I215" s="175">
        <v>35947.8</v>
      </c>
    </row>
    <row r="216" spans="1:9" ht="33.75">
      <c r="A216" s="104" t="s">
        <v>557</v>
      </c>
      <c r="B216" s="105" t="s">
        <v>558</v>
      </c>
      <c r="C216" s="99"/>
      <c r="D216" s="81">
        <v>181000</v>
      </c>
      <c r="E216" s="81">
        <v>190050</v>
      </c>
      <c r="F216" s="69" t="s">
        <v>559</v>
      </c>
      <c r="G216" s="26" t="s">
        <v>13</v>
      </c>
      <c r="H216" s="70" t="s">
        <v>560</v>
      </c>
      <c r="I216" s="175">
        <v>52194.56</v>
      </c>
    </row>
    <row r="217" spans="1:9" ht="33.75">
      <c r="A217" s="104" t="s">
        <v>561</v>
      </c>
      <c r="B217" s="105" t="s">
        <v>562</v>
      </c>
      <c r="C217" s="99"/>
      <c r="D217" s="81">
        <v>2000</v>
      </c>
      <c r="E217" s="81">
        <v>2100</v>
      </c>
      <c r="F217" s="69" t="s">
        <v>542</v>
      </c>
      <c r="G217" s="26" t="s">
        <v>13</v>
      </c>
      <c r="H217" s="70" t="s">
        <v>359</v>
      </c>
      <c r="I217" s="175">
        <v>1419.5</v>
      </c>
    </row>
    <row r="218" spans="1:9" ht="33.75">
      <c r="A218" s="104" t="s">
        <v>563</v>
      </c>
      <c r="B218" s="105" t="s">
        <v>564</v>
      </c>
      <c r="C218" s="99"/>
      <c r="D218" s="81">
        <v>298000</v>
      </c>
      <c r="E218" s="81">
        <v>312900</v>
      </c>
      <c r="F218" s="69" t="s">
        <v>542</v>
      </c>
      <c r="G218" s="26" t="s">
        <v>13</v>
      </c>
      <c r="H218" s="70" t="s">
        <v>560</v>
      </c>
      <c r="I218" s="175">
        <v>289248.75</v>
      </c>
    </row>
    <row r="219" spans="1:9" ht="33.75">
      <c r="A219" s="104" t="s">
        <v>565</v>
      </c>
      <c r="B219" s="105" t="s">
        <v>566</v>
      </c>
      <c r="C219" s="99"/>
      <c r="D219" s="81">
        <v>325000</v>
      </c>
      <c r="E219" s="81">
        <v>341250</v>
      </c>
      <c r="F219" s="69" t="s">
        <v>542</v>
      </c>
      <c r="G219" s="26" t="s">
        <v>13</v>
      </c>
      <c r="H219" s="70" t="s">
        <v>359</v>
      </c>
      <c r="I219" s="175">
        <v>160088.25</v>
      </c>
    </row>
    <row r="220" spans="1:9" ht="33.75">
      <c r="A220" s="104" t="s">
        <v>567</v>
      </c>
      <c r="B220" s="105" t="s">
        <v>568</v>
      </c>
      <c r="C220" s="99"/>
      <c r="D220" s="81">
        <v>251000</v>
      </c>
      <c r="E220" s="81">
        <v>263550</v>
      </c>
      <c r="F220" s="69" t="s">
        <v>542</v>
      </c>
      <c r="G220" s="26" t="s">
        <v>13</v>
      </c>
      <c r="H220" s="70" t="s">
        <v>560</v>
      </c>
      <c r="I220" s="175">
        <v>210924</v>
      </c>
    </row>
    <row r="221" spans="1:9" ht="33.75">
      <c r="A221" s="104" t="s">
        <v>569</v>
      </c>
      <c r="B221" s="105" t="s">
        <v>570</v>
      </c>
      <c r="C221" s="99"/>
      <c r="D221" s="81">
        <v>2600</v>
      </c>
      <c r="E221" s="81">
        <v>2730</v>
      </c>
      <c r="F221" s="69" t="s">
        <v>542</v>
      </c>
      <c r="G221" s="26" t="s">
        <v>13</v>
      </c>
      <c r="H221" s="70" t="s">
        <v>359</v>
      </c>
      <c r="I221" s="175">
        <v>1745.1</v>
      </c>
    </row>
    <row r="222" spans="1:9" ht="22.5">
      <c r="A222" s="104" t="s">
        <v>571</v>
      </c>
      <c r="B222" s="105" t="s">
        <v>387</v>
      </c>
      <c r="C222" s="99"/>
      <c r="D222" s="81">
        <v>88200</v>
      </c>
      <c r="E222" s="81">
        <v>92610</v>
      </c>
      <c r="F222" s="69" t="s">
        <v>542</v>
      </c>
      <c r="G222" s="26" t="s">
        <v>13</v>
      </c>
      <c r="H222" s="70" t="s">
        <v>116</v>
      </c>
      <c r="I222" s="175">
        <v>78351.84</v>
      </c>
    </row>
    <row r="223" spans="1:9" ht="22.5">
      <c r="A223" s="104" t="s">
        <v>572</v>
      </c>
      <c r="B223" s="105" t="s">
        <v>573</v>
      </c>
      <c r="C223" s="99"/>
      <c r="D223" s="81">
        <v>180000</v>
      </c>
      <c r="E223" s="81">
        <v>189000</v>
      </c>
      <c r="F223" s="69" t="s">
        <v>542</v>
      </c>
      <c r="G223" s="26" t="s">
        <v>13</v>
      </c>
      <c r="H223" s="70" t="s">
        <v>574</v>
      </c>
      <c r="I223" s="175">
        <v>188925.03</v>
      </c>
    </row>
    <row r="224" spans="1:9" ht="15">
      <c r="A224" s="104" t="s">
        <v>575</v>
      </c>
      <c r="B224" s="105" t="s">
        <v>576</v>
      </c>
      <c r="C224" s="99"/>
      <c r="D224" s="81">
        <v>211500</v>
      </c>
      <c r="E224" s="81">
        <v>222075</v>
      </c>
      <c r="F224" s="69"/>
      <c r="G224" s="69"/>
      <c r="H224" s="70"/>
      <c r="I224" s="175"/>
    </row>
    <row r="225" spans="1:9" ht="22.5">
      <c r="A225" s="104" t="s">
        <v>577</v>
      </c>
      <c r="B225" s="105" t="s">
        <v>578</v>
      </c>
      <c r="C225" s="99"/>
      <c r="D225" s="81">
        <v>779000</v>
      </c>
      <c r="E225" s="81">
        <v>817950</v>
      </c>
      <c r="F225" s="69" t="s">
        <v>542</v>
      </c>
      <c r="G225" s="26" t="s">
        <v>13</v>
      </c>
      <c r="H225" s="70" t="s">
        <v>108</v>
      </c>
      <c r="I225" s="175">
        <v>395472</v>
      </c>
    </row>
    <row r="226" spans="1:9" ht="22.5">
      <c r="A226" s="104" t="s">
        <v>580</v>
      </c>
      <c r="B226" s="105" t="s">
        <v>579</v>
      </c>
      <c r="C226" s="99"/>
      <c r="D226" s="81">
        <v>708000</v>
      </c>
      <c r="E226" s="81">
        <v>743400</v>
      </c>
      <c r="F226" s="69" t="s">
        <v>542</v>
      </c>
      <c r="G226" s="26" t="s">
        <v>13</v>
      </c>
      <c r="H226" s="70" t="s">
        <v>108</v>
      </c>
      <c r="I226" s="175">
        <v>359520</v>
      </c>
    </row>
    <row r="227" spans="1:9" ht="22.5">
      <c r="A227" s="104" t="s">
        <v>581</v>
      </c>
      <c r="B227" s="105" t="s">
        <v>582</v>
      </c>
      <c r="C227" s="99"/>
      <c r="D227" s="81">
        <v>30000</v>
      </c>
      <c r="E227" s="81">
        <v>31500</v>
      </c>
      <c r="F227" s="69" t="s">
        <v>542</v>
      </c>
      <c r="G227" s="26" t="s">
        <v>13</v>
      </c>
      <c r="H227" s="70" t="s">
        <v>108</v>
      </c>
      <c r="I227" s="175">
        <v>28761.6</v>
      </c>
    </row>
    <row r="228" spans="1:9" ht="33.75">
      <c r="A228" s="104" t="s">
        <v>583</v>
      </c>
      <c r="B228" s="105" t="s">
        <v>584</v>
      </c>
      <c r="C228" s="99"/>
      <c r="D228" s="81">
        <v>106000</v>
      </c>
      <c r="E228" s="81">
        <v>111300</v>
      </c>
      <c r="F228" s="69" t="s">
        <v>542</v>
      </c>
      <c r="G228" s="26" t="s">
        <v>13</v>
      </c>
      <c r="H228" s="70" t="s">
        <v>359</v>
      </c>
      <c r="I228" s="175">
        <v>104460.3</v>
      </c>
    </row>
    <row r="229" spans="1:9" ht="15">
      <c r="A229" s="104" t="s">
        <v>585</v>
      </c>
      <c r="B229" s="105" t="s">
        <v>586</v>
      </c>
      <c r="C229" s="99"/>
      <c r="D229" s="81">
        <v>30000</v>
      </c>
      <c r="E229" s="81"/>
      <c r="F229" s="69"/>
      <c r="G229" s="69"/>
      <c r="H229" s="70"/>
      <c r="I229" s="175"/>
    </row>
    <row r="230" spans="1:9" ht="22.5">
      <c r="A230" s="104" t="s">
        <v>587</v>
      </c>
      <c r="B230" s="105" t="s">
        <v>588</v>
      </c>
      <c r="C230" s="99"/>
      <c r="D230" s="81">
        <v>508000</v>
      </c>
      <c r="E230" s="81">
        <v>533400</v>
      </c>
      <c r="F230" s="69" t="s">
        <v>542</v>
      </c>
      <c r="G230" s="26" t="s">
        <v>13</v>
      </c>
      <c r="H230" s="70" t="s">
        <v>115</v>
      </c>
      <c r="I230" s="175">
        <v>347016.29</v>
      </c>
    </row>
    <row r="231" spans="1:9" ht="33.75">
      <c r="A231" s="104" t="s">
        <v>589</v>
      </c>
      <c r="B231" s="105" t="s">
        <v>590</v>
      </c>
      <c r="C231" s="99"/>
      <c r="D231" s="81">
        <v>92500</v>
      </c>
      <c r="E231" s="81">
        <v>97125</v>
      </c>
      <c r="F231" s="69" t="s">
        <v>542</v>
      </c>
      <c r="G231" s="26" t="s">
        <v>13</v>
      </c>
      <c r="H231" s="70" t="s">
        <v>359</v>
      </c>
      <c r="I231" s="175">
        <v>87020.01</v>
      </c>
    </row>
    <row r="232" spans="1:9" ht="22.5">
      <c r="A232" s="104" t="s">
        <v>591</v>
      </c>
      <c r="B232" s="105" t="s">
        <v>592</v>
      </c>
      <c r="C232" s="99"/>
      <c r="D232" s="81">
        <v>422500</v>
      </c>
      <c r="E232" s="81">
        <v>443625</v>
      </c>
      <c r="F232" s="69" t="s">
        <v>542</v>
      </c>
      <c r="G232" s="26" t="s">
        <v>13</v>
      </c>
      <c r="H232" s="70" t="s">
        <v>115</v>
      </c>
      <c r="I232" s="175">
        <v>380352.32</v>
      </c>
    </row>
    <row r="233" spans="1:9" ht="33.75">
      <c r="A233" s="104" t="s">
        <v>593</v>
      </c>
      <c r="B233" s="105" t="s">
        <v>594</v>
      </c>
      <c r="C233" s="99"/>
      <c r="D233" s="81">
        <v>4500</v>
      </c>
      <c r="E233" s="81">
        <v>4725</v>
      </c>
      <c r="F233" s="69" t="s">
        <v>542</v>
      </c>
      <c r="G233" s="26" t="s">
        <v>13</v>
      </c>
      <c r="H233" s="70" t="s">
        <v>560</v>
      </c>
      <c r="I233" s="175">
        <v>4030.74</v>
      </c>
    </row>
    <row r="234" spans="1:9" ht="22.5">
      <c r="A234" s="104" t="s">
        <v>595</v>
      </c>
      <c r="B234" s="105" t="s">
        <v>596</v>
      </c>
      <c r="C234" s="99"/>
      <c r="D234" s="81">
        <v>3500</v>
      </c>
      <c r="E234" s="81">
        <v>3675</v>
      </c>
      <c r="F234" s="69" t="s">
        <v>542</v>
      </c>
      <c r="G234" s="26" t="s">
        <v>13</v>
      </c>
      <c r="H234" s="70" t="s">
        <v>116</v>
      </c>
      <c r="I234" s="175">
        <v>1239</v>
      </c>
    </row>
    <row r="235" spans="1:9" ht="33.75">
      <c r="A235" s="104" t="s">
        <v>597</v>
      </c>
      <c r="B235" s="105" t="s">
        <v>598</v>
      </c>
      <c r="C235" s="99"/>
      <c r="D235" s="81">
        <v>3000</v>
      </c>
      <c r="E235" s="81">
        <v>3150</v>
      </c>
      <c r="F235" s="69" t="s">
        <v>542</v>
      </c>
      <c r="G235" s="26" t="s">
        <v>13</v>
      </c>
      <c r="H235" s="70" t="s">
        <v>359</v>
      </c>
      <c r="I235" s="175">
        <v>793.8</v>
      </c>
    </row>
    <row r="236" spans="1:9" ht="22.5">
      <c r="A236" s="104" t="s">
        <v>599</v>
      </c>
      <c r="B236" s="105" t="s">
        <v>600</v>
      </c>
      <c r="C236" s="99"/>
      <c r="D236" s="81">
        <v>2000</v>
      </c>
      <c r="E236" s="81">
        <v>2100</v>
      </c>
      <c r="F236" s="69" t="s">
        <v>542</v>
      </c>
      <c r="G236" s="26" t="s">
        <v>13</v>
      </c>
      <c r="H236" s="70" t="s">
        <v>115</v>
      </c>
      <c r="I236" s="175">
        <v>1244.25</v>
      </c>
    </row>
    <row r="237" spans="1:9" ht="22.5">
      <c r="A237" s="104" t="s">
        <v>601</v>
      </c>
      <c r="B237" s="105" t="s">
        <v>602</v>
      </c>
      <c r="C237" s="99"/>
      <c r="D237" s="81">
        <v>7900</v>
      </c>
      <c r="E237" s="81">
        <v>8295</v>
      </c>
      <c r="F237" s="69" t="s">
        <v>542</v>
      </c>
      <c r="G237" s="26" t="s">
        <v>13</v>
      </c>
      <c r="H237" s="70" t="s">
        <v>115</v>
      </c>
      <c r="I237" s="175">
        <v>7438.2</v>
      </c>
    </row>
    <row r="238" spans="1:9" ht="33.75">
      <c r="A238" s="104" t="s">
        <v>603</v>
      </c>
      <c r="B238" s="105" t="s">
        <v>604</v>
      </c>
      <c r="C238" s="99"/>
      <c r="D238" s="81">
        <v>57000</v>
      </c>
      <c r="E238" s="81">
        <v>59850</v>
      </c>
      <c r="F238" s="69" t="s">
        <v>542</v>
      </c>
      <c r="G238" s="26" t="s">
        <v>13</v>
      </c>
      <c r="H238" s="70" t="s">
        <v>359</v>
      </c>
      <c r="I238" s="175">
        <v>51230.13</v>
      </c>
    </row>
    <row r="239" spans="1:9" ht="22.5">
      <c r="A239" s="104" t="s">
        <v>605</v>
      </c>
      <c r="B239" s="105" t="s">
        <v>606</v>
      </c>
      <c r="C239" s="99"/>
      <c r="D239" s="81">
        <v>54300</v>
      </c>
      <c r="E239" s="81">
        <v>57015</v>
      </c>
      <c r="F239" s="69" t="s">
        <v>542</v>
      </c>
      <c r="G239" s="26" t="s">
        <v>13</v>
      </c>
      <c r="H239" s="70" t="s">
        <v>115</v>
      </c>
      <c r="I239" s="175">
        <v>52914.38</v>
      </c>
    </row>
    <row r="240" spans="1:9" ht="22.5">
      <c r="A240" s="104" t="s">
        <v>607</v>
      </c>
      <c r="B240" s="105" t="s">
        <v>608</v>
      </c>
      <c r="C240" s="99"/>
      <c r="D240" s="81">
        <v>40000</v>
      </c>
      <c r="E240" s="81">
        <v>42000</v>
      </c>
      <c r="F240" s="69" t="s">
        <v>542</v>
      </c>
      <c r="G240" s="26" t="s">
        <v>13</v>
      </c>
      <c r="H240" s="70" t="s">
        <v>116</v>
      </c>
      <c r="I240" s="175">
        <v>41999.69</v>
      </c>
    </row>
    <row r="241" spans="1:9" ht="22.5">
      <c r="A241" s="104" t="s">
        <v>609</v>
      </c>
      <c r="B241" s="105" t="s">
        <v>610</v>
      </c>
      <c r="C241" s="99"/>
      <c r="D241" s="81">
        <v>23000</v>
      </c>
      <c r="E241" s="81">
        <v>24150</v>
      </c>
      <c r="F241" s="69" t="s">
        <v>542</v>
      </c>
      <c r="G241" s="26" t="s">
        <v>13</v>
      </c>
      <c r="H241" s="70" t="s">
        <v>116</v>
      </c>
      <c r="I241" s="175">
        <v>23749.53</v>
      </c>
    </row>
    <row r="242" spans="1:9" ht="33.75">
      <c r="A242" s="104" t="s">
        <v>611</v>
      </c>
      <c r="B242" s="105" t="s">
        <v>612</v>
      </c>
      <c r="C242" s="99"/>
      <c r="D242" s="81">
        <v>49000</v>
      </c>
      <c r="E242" s="81">
        <v>51450</v>
      </c>
      <c r="F242" s="69" t="s">
        <v>542</v>
      </c>
      <c r="G242" s="26" t="s">
        <v>13</v>
      </c>
      <c r="H242" s="70" t="s">
        <v>359</v>
      </c>
      <c r="I242" s="175">
        <v>32601.47</v>
      </c>
    </row>
    <row r="243" spans="1:9" ht="33.75">
      <c r="A243" s="104" t="s">
        <v>613</v>
      </c>
      <c r="B243" s="105" t="s">
        <v>614</v>
      </c>
      <c r="C243" s="99"/>
      <c r="D243" s="81">
        <v>1500</v>
      </c>
      <c r="E243" s="81">
        <v>1575</v>
      </c>
      <c r="F243" s="69" t="s">
        <v>542</v>
      </c>
      <c r="G243" s="26" t="s">
        <v>13</v>
      </c>
      <c r="H243" s="70" t="s">
        <v>359</v>
      </c>
      <c r="I243" s="175">
        <v>867.89</v>
      </c>
    </row>
    <row r="244" spans="1:9" ht="33.75">
      <c r="A244" s="104" t="s">
        <v>615</v>
      </c>
      <c r="B244" s="105" t="s">
        <v>616</v>
      </c>
      <c r="C244" s="99"/>
      <c r="D244" s="81">
        <v>81000</v>
      </c>
      <c r="E244" s="81">
        <v>85050</v>
      </c>
      <c r="F244" s="69" t="s">
        <v>542</v>
      </c>
      <c r="G244" s="26" t="s">
        <v>13</v>
      </c>
      <c r="H244" s="70" t="s">
        <v>560</v>
      </c>
      <c r="I244" s="175">
        <v>36759.56</v>
      </c>
    </row>
    <row r="245" spans="1:9" ht="22.5">
      <c r="A245" s="104" t="s">
        <v>617</v>
      </c>
      <c r="B245" s="105" t="s">
        <v>618</v>
      </c>
      <c r="C245" s="99"/>
      <c r="D245" s="81">
        <v>181200</v>
      </c>
      <c r="E245" s="81">
        <v>190260</v>
      </c>
      <c r="F245" s="69" t="s">
        <v>542</v>
      </c>
      <c r="G245" s="26" t="s">
        <v>13</v>
      </c>
      <c r="H245" s="70" t="s">
        <v>115</v>
      </c>
      <c r="I245" s="175">
        <v>152903.52</v>
      </c>
    </row>
    <row r="246" spans="1:9" ht="15">
      <c r="A246" s="104" t="s">
        <v>619</v>
      </c>
      <c r="B246" s="105" t="s">
        <v>620</v>
      </c>
      <c r="C246" s="99"/>
      <c r="D246" s="81">
        <v>14500</v>
      </c>
      <c r="E246" s="81"/>
      <c r="F246" s="69"/>
      <c r="G246" s="69"/>
      <c r="H246" s="70"/>
      <c r="I246" s="175"/>
    </row>
    <row r="247" spans="1:9" ht="15">
      <c r="A247" s="104" t="s">
        <v>621</v>
      </c>
      <c r="B247" s="105" t="s">
        <v>622</v>
      </c>
      <c r="C247" s="99"/>
      <c r="D247" s="81">
        <v>14000</v>
      </c>
      <c r="E247" s="81"/>
      <c r="F247" s="69"/>
      <c r="G247" s="69"/>
      <c r="H247" s="70"/>
      <c r="I247" s="175"/>
    </row>
    <row r="248" spans="1:9" ht="22.5">
      <c r="A248" s="104" t="s">
        <v>623</v>
      </c>
      <c r="B248" s="105" t="s">
        <v>624</v>
      </c>
      <c r="C248" s="99"/>
      <c r="D248" s="81">
        <v>152000</v>
      </c>
      <c r="E248" s="81">
        <v>159600</v>
      </c>
      <c r="F248" s="69" t="s">
        <v>542</v>
      </c>
      <c r="G248" s="26" t="s">
        <v>13</v>
      </c>
      <c r="H248" s="70" t="s">
        <v>115</v>
      </c>
      <c r="I248" s="175">
        <v>70348.95</v>
      </c>
    </row>
    <row r="249" spans="1:9" ht="33.75">
      <c r="A249" s="104" t="s">
        <v>625</v>
      </c>
      <c r="B249" s="105" t="s">
        <v>626</v>
      </c>
      <c r="C249" s="99"/>
      <c r="D249" s="81">
        <v>4000</v>
      </c>
      <c r="E249" s="81">
        <v>4200</v>
      </c>
      <c r="F249" s="69" t="s">
        <v>542</v>
      </c>
      <c r="G249" s="26" t="s">
        <v>13</v>
      </c>
      <c r="H249" s="70" t="s">
        <v>359</v>
      </c>
      <c r="I249" s="175">
        <v>3118.5</v>
      </c>
    </row>
    <row r="250" spans="1:9" ht="33.75">
      <c r="A250" s="104" t="s">
        <v>627</v>
      </c>
      <c r="B250" s="105" t="s">
        <v>628</v>
      </c>
      <c r="C250" s="99"/>
      <c r="D250" s="81">
        <v>489000</v>
      </c>
      <c r="E250" s="81">
        <v>513450</v>
      </c>
      <c r="F250" s="69" t="s">
        <v>542</v>
      </c>
      <c r="G250" s="26" t="s">
        <v>13</v>
      </c>
      <c r="H250" s="70" t="s">
        <v>560</v>
      </c>
      <c r="I250" s="175">
        <v>148648.5</v>
      </c>
    </row>
    <row r="251" spans="1:9" ht="33.75">
      <c r="A251" s="104" t="s">
        <v>629</v>
      </c>
      <c r="B251" s="105" t="s">
        <v>630</v>
      </c>
      <c r="C251" s="99"/>
      <c r="D251" s="81">
        <v>357000</v>
      </c>
      <c r="E251" s="81">
        <v>374850</v>
      </c>
      <c r="F251" s="69" t="s">
        <v>542</v>
      </c>
      <c r="G251" s="26" t="s">
        <v>13</v>
      </c>
      <c r="H251" s="70" t="s">
        <v>359</v>
      </c>
      <c r="I251" s="175">
        <v>334152</v>
      </c>
    </row>
    <row r="252" spans="1:9" ht="22.5">
      <c r="A252" s="104" t="s">
        <v>631</v>
      </c>
      <c r="B252" s="105" t="s">
        <v>632</v>
      </c>
      <c r="C252" s="99"/>
      <c r="D252" s="81">
        <v>88000</v>
      </c>
      <c r="E252" s="81">
        <v>92400</v>
      </c>
      <c r="F252" s="69" t="s">
        <v>542</v>
      </c>
      <c r="G252" s="26" t="s">
        <v>13</v>
      </c>
      <c r="H252" s="70" t="s">
        <v>116</v>
      </c>
      <c r="I252" s="175">
        <v>50906.21</v>
      </c>
    </row>
    <row r="253" spans="1:9" ht="22.5">
      <c r="A253" s="104" t="s">
        <v>633</v>
      </c>
      <c r="B253" s="105" t="s">
        <v>634</v>
      </c>
      <c r="C253" s="99"/>
      <c r="D253" s="81">
        <v>183000</v>
      </c>
      <c r="E253" s="81">
        <v>192150</v>
      </c>
      <c r="F253" s="69" t="s">
        <v>542</v>
      </c>
      <c r="G253" s="26" t="s">
        <v>13</v>
      </c>
      <c r="H253" s="70" t="s">
        <v>116</v>
      </c>
      <c r="I253" s="175">
        <v>80016.3</v>
      </c>
    </row>
    <row r="254" spans="1:9" ht="22.5">
      <c r="A254" s="104" t="s">
        <v>635</v>
      </c>
      <c r="B254" s="105" t="s">
        <v>636</v>
      </c>
      <c r="C254" s="99"/>
      <c r="D254" s="81">
        <v>305000</v>
      </c>
      <c r="E254" s="81">
        <v>320250</v>
      </c>
      <c r="F254" s="69" t="s">
        <v>542</v>
      </c>
      <c r="G254" s="26" t="s">
        <v>13</v>
      </c>
      <c r="H254" s="70" t="s">
        <v>115</v>
      </c>
      <c r="I254" s="175">
        <v>386883</v>
      </c>
    </row>
    <row r="255" spans="1:9" ht="22.5">
      <c r="A255" s="104" t="s">
        <v>637</v>
      </c>
      <c r="B255" s="105" t="s">
        <v>638</v>
      </c>
      <c r="C255" s="99"/>
      <c r="D255" s="81">
        <v>11500</v>
      </c>
      <c r="E255" s="81">
        <v>12075</v>
      </c>
      <c r="F255" s="69" t="s">
        <v>542</v>
      </c>
      <c r="G255" s="26" t="s">
        <v>13</v>
      </c>
      <c r="H255" s="70" t="s">
        <v>115</v>
      </c>
      <c r="I255" s="175">
        <v>8391.6</v>
      </c>
    </row>
    <row r="256" spans="1:9" ht="33.75">
      <c r="A256" s="104" t="s">
        <v>639</v>
      </c>
      <c r="B256" s="105" t="s">
        <v>640</v>
      </c>
      <c r="C256" s="99"/>
      <c r="D256" s="81">
        <v>148000</v>
      </c>
      <c r="E256" s="81">
        <v>155400</v>
      </c>
      <c r="F256" s="69" t="s">
        <v>542</v>
      </c>
      <c r="G256" s="26" t="s">
        <v>13</v>
      </c>
      <c r="H256" s="70" t="s">
        <v>560</v>
      </c>
      <c r="I256" s="175">
        <v>139293</v>
      </c>
    </row>
    <row r="257" spans="1:9" ht="33.75">
      <c r="A257" s="104" t="s">
        <v>641</v>
      </c>
      <c r="B257" s="105" t="s">
        <v>642</v>
      </c>
      <c r="C257" s="99"/>
      <c r="D257" s="81">
        <v>19000</v>
      </c>
      <c r="E257" s="81">
        <v>19950</v>
      </c>
      <c r="F257" s="69" t="s">
        <v>542</v>
      </c>
      <c r="G257" s="26" t="s">
        <v>13</v>
      </c>
      <c r="H257" s="70" t="s">
        <v>560</v>
      </c>
      <c r="I257" s="175">
        <v>18988.2</v>
      </c>
    </row>
    <row r="258" spans="1:9" ht="33.75">
      <c r="A258" s="104" t="s">
        <v>643</v>
      </c>
      <c r="B258" s="105" t="s">
        <v>644</v>
      </c>
      <c r="C258" s="99"/>
      <c r="D258" s="81">
        <v>196000</v>
      </c>
      <c r="E258" s="81">
        <v>205800</v>
      </c>
      <c r="F258" s="69" t="s">
        <v>542</v>
      </c>
      <c r="G258" s="26" t="s">
        <v>13</v>
      </c>
      <c r="H258" s="70" t="s">
        <v>359</v>
      </c>
      <c r="I258" s="175">
        <v>73555.65</v>
      </c>
    </row>
    <row r="259" spans="1:9" ht="22.5">
      <c r="A259" s="104" t="s">
        <v>645</v>
      </c>
      <c r="B259" s="105" t="s">
        <v>646</v>
      </c>
      <c r="C259" s="99"/>
      <c r="D259" s="81">
        <v>233000</v>
      </c>
      <c r="E259" s="81">
        <v>244650</v>
      </c>
      <c r="F259" s="69" t="s">
        <v>542</v>
      </c>
      <c r="G259" s="26" t="s">
        <v>13</v>
      </c>
      <c r="H259" s="70" t="s">
        <v>116</v>
      </c>
      <c r="I259" s="175">
        <v>218058.62</v>
      </c>
    </row>
    <row r="260" spans="1:9" ht="33.75">
      <c r="A260" s="104" t="s">
        <v>647</v>
      </c>
      <c r="B260" s="105" t="s">
        <v>648</v>
      </c>
      <c r="C260" s="99"/>
      <c r="D260" s="81">
        <v>276000</v>
      </c>
      <c r="E260" s="81">
        <v>289800</v>
      </c>
      <c r="F260" s="69" t="s">
        <v>542</v>
      </c>
      <c r="G260" s="26" t="s">
        <v>13</v>
      </c>
      <c r="H260" s="70" t="s">
        <v>359</v>
      </c>
      <c r="I260" s="175">
        <v>158406.11</v>
      </c>
    </row>
    <row r="261" spans="1:9" ht="33.75">
      <c r="A261" s="104" t="s">
        <v>649</v>
      </c>
      <c r="B261" s="105" t="s">
        <v>650</v>
      </c>
      <c r="C261" s="99"/>
      <c r="D261" s="81">
        <v>19000</v>
      </c>
      <c r="E261" s="81">
        <v>19950</v>
      </c>
      <c r="F261" s="69" t="s">
        <v>542</v>
      </c>
      <c r="G261" s="26" t="s">
        <v>13</v>
      </c>
      <c r="H261" s="70" t="s">
        <v>359</v>
      </c>
      <c r="I261" s="175">
        <v>14841.53</v>
      </c>
    </row>
    <row r="262" spans="1:9" ht="33.75">
      <c r="A262" s="104" t="s">
        <v>651</v>
      </c>
      <c r="B262" s="105" t="s">
        <v>652</v>
      </c>
      <c r="C262" s="99"/>
      <c r="D262" s="81">
        <v>1215600</v>
      </c>
      <c r="E262" s="81">
        <v>1276380</v>
      </c>
      <c r="F262" s="69" t="s">
        <v>559</v>
      </c>
      <c r="G262" s="26" t="s">
        <v>13</v>
      </c>
      <c r="H262" s="70" t="s">
        <v>560</v>
      </c>
      <c r="I262" s="175">
        <v>676515</v>
      </c>
    </row>
    <row r="263" spans="1:9" ht="33.75">
      <c r="A263" s="104" t="s">
        <v>653</v>
      </c>
      <c r="B263" s="105" t="s">
        <v>654</v>
      </c>
      <c r="C263" s="99"/>
      <c r="D263" s="81">
        <v>43000</v>
      </c>
      <c r="E263" s="81">
        <v>45150</v>
      </c>
      <c r="F263" s="69" t="s">
        <v>542</v>
      </c>
      <c r="G263" s="26" t="s">
        <v>13</v>
      </c>
      <c r="H263" s="70" t="s">
        <v>359</v>
      </c>
      <c r="I263" s="175">
        <v>38422.6</v>
      </c>
    </row>
    <row r="264" spans="1:9" ht="22.5">
      <c r="A264" s="104" t="s">
        <v>655</v>
      </c>
      <c r="B264" s="105" t="s">
        <v>656</v>
      </c>
      <c r="C264" s="99"/>
      <c r="D264" s="81">
        <v>34000</v>
      </c>
      <c r="E264" s="81">
        <v>35700</v>
      </c>
      <c r="F264" s="69" t="s">
        <v>542</v>
      </c>
      <c r="G264" s="26" t="s">
        <v>13</v>
      </c>
      <c r="H264" s="70" t="s">
        <v>116</v>
      </c>
      <c r="I264" s="175">
        <v>32049.68</v>
      </c>
    </row>
    <row r="265" spans="1:9" ht="33.75">
      <c r="A265" s="104" t="s">
        <v>657</v>
      </c>
      <c r="B265" s="105" t="s">
        <v>658</v>
      </c>
      <c r="C265" s="99"/>
      <c r="D265" s="81">
        <v>69000</v>
      </c>
      <c r="E265" s="81">
        <v>72450</v>
      </c>
      <c r="F265" s="69" t="s">
        <v>542</v>
      </c>
      <c r="G265" s="26" t="s">
        <v>13</v>
      </c>
      <c r="H265" s="70" t="s">
        <v>359</v>
      </c>
      <c r="I265" s="175">
        <v>59566.5</v>
      </c>
    </row>
    <row r="266" spans="1:9" ht="22.5">
      <c r="A266" s="104" t="s">
        <v>659</v>
      </c>
      <c r="B266" s="105" t="s">
        <v>660</v>
      </c>
      <c r="C266" s="99"/>
      <c r="D266" s="81">
        <v>540000</v>
      </c>
      <c r="E266" s="81">
        <v>5670000</v>
      </c>
      <c r="F266" s="69" t="s">
        <v>542</v>
      </c>
      <c r="G266" s="26" t="s">
        <v>13</v>
      </c>
      <c r="H266" s="70" t="s">
        <v>116</v>
      </c>
      <c r="I266" s="175">
        <v>567000</v>
      </c>
    </row>
    <row r="267" spans="1:9" ht="33.75">
      <c r="A267" s="104" t="s">
        <v>661</v>
      </c>
      <c r="B267" s="105" t="s">
        <v>662</v>
      </c>
      <c r="C267" s="99" t="s">
        <v>663</v>
      </c>
      <c r="D267" s="81">
        <v>680000</v>
      </c>
      <c r="E267" s="81">
        <v>850000</v>
      </c>
      <c r="F267" s="69" t="s">
        <v>664</v>
      </c>
      <c r="G267" s="69" t="s">
        <v>13</v>
      </c>
      <c r="H267" s="70" t="s">
        <v>46</v>
      </c>
      <c r="I267" s="175">
        <v>843144</v>
      </c>
    </row>
    <row r="268" spans="1:9" ht="33.75">
      <c r="A268" s="106" t="s">
        <v>665</v>
      </c>
      <c r="B268" s="72" t="s">
        <v>666</v>
      </c>
      <c r="C268" s="98" t="s">
        <v>667</v>
      </c>
      <c r="D268" s="73">
        <v>1000000</v>
      </c>
      <c r="E268" s="73">
        <v>1250000</v>
      </c>
      <c r="F268" s="26" t="s">
        <v>668</v>
      </c>
      <c r="G268" s="26" t="s">
        <v>13</v>
      </c>
      <c r="H268" s="63" t="s">
        <v>669</v>
      </c>
      <c r="I268" s="176">
        <v>1186062.5</v>
      </c>
    </row>
    <row r="269" spans="1:9" ht="45">
      <c r="A269" s="106" t="s">
        <v>686</v>
      </c>
      <c r="B269" s="72" t="s">
        <v>687</v>
      </c>
      <c r="C269" s="98" t="s">
        <v>688</v>
      </c>
      <c r="D269" s="73">
        <v>380000</v>
      </c>
      <c r="E269" s="73">
        <v>475000</v>
      </c>
      <c r="F269" s="26" t="s">
        <v>689</v>
      </c>
      <c r="G269" s="26" t="s">
        <v>690</v>
      </c>
      <c r="H269" s="63" t="s">
        <v>691</v>
      </c>
      <c r="I269" s="176">
        <v>436250</v>
      </c>
    </row>
    <row r="270" spans="1:9" ht="15">
      <c r="A270" s="106" t="s">
        <v>692</v>
      </c>
      <c r="B270" s="72" t="s">
        <v>693</v>
      </c>
      <c r="C270" s="194" t="s">
        <v>694</v>
      </c>
      <c r="D270" s="73">
        <v>660000</v>
      </c>
      <c r="E270" s="73">
        <v>825000</v>
      </c>
      <c r="F270" s="213"/>
      <c r="G270" s="214"/>
      <c r="H270" s="214"/>
      <c r="I270" s="215"/>
    </row>
    <row r="271" spans="1:9" ht="33.75">
      <c r="A271" s="106" t="s">
        <v>697</v>
      </c>
      <c r="B271" s="72" t="s">
        <v>44</v>
      </c>
      <c r="C271" s="195"/>
      <c r="D271" s="73">
        <v>200000</v>
      </c>
      <c r="E271" s="73">
        <v>250000</v>
      </c>
      <c r="F271" s="26" t="s">
        <v>695</v>
      </c>
      <c r="G271" s="26" t="s">
        <v>283</v>
      </c>
      <c r="H271" s="63" t="s">
        <v>696</v>
      </c>
      <c r="I271" s="176">
        <v>264125</v>
      </c>
    </row>
    <row r="272" spans="1:9" ht="33.75">
      <c r="A272" s="106" t="s">
        <v>698</v>
      </c>
      <c r="B272" s="72" t="s">
        <v>48</v>
      </c>
      <c r="C272" s="196"/>
      <c r="D272" s="73">
        <v>190000</v>
      </c>
      <c r="E272" s="73">
        <v>237500</v>
      </c>
      <c r="F272" s="26" t="s">
        <v>695</v>
      </c>
      <c r="G272" s="26" t="s">
        <v>283</v>
      </c>
      <c r="H272" s="63" t="s">
        <v>696</v>
      </c>
      <c r="I272" s="176">
        <v>186875</v>
      </c>
    </row>
    <row r="273" spans="1:9" ht="45">
      <c r="A273" s="106" t="s">
        <v>699</v>
      </c>
      <c r="B273" s="72" t="s">
        <v>700</v>
      </c>
      <c r="C273" s="107" t="s">
        <v>701</v>
      </c>
      <c r="D273" s="73">
        <v>400000</v>
      </c>
      <c r="E273" s="73">
        <v>500000</v>
      </c>
      <c r="F273" s="26" t="s">
        <v>702</v>
      </c>
      <c r="G273" s="26" t="s">
        <v>703</v>
      </c>
      <c r="H273" s="63" t="s">
        <v>225</v>
      </c>
      <c r="I273" s="176">
        <v>498475</v>
      </c>
    </row>
    <row r="274" spans="1:9" ht="22.5">
      <c r="A274" s="106" t="s">
        <v>704</v>
      </c>
      <c r="B274" s="72" t="s">
        <v>705</v>
      </c>
      <c r="C274" s="194" t="s">
        <v>706</v>
      </c>
      <c r="D274" s="73">
        <v>565000</v>
      </c>
      <c r="E274" s="73">
        <v>593250</v>
      </c>
      <c r="F274" s="213"/>
      <c r="G274" s="214"/>
      <c r="H274" s="214"/>
      <c r="I274" s="215"/>
    </row>
    <row r="275" spans="1:9" ht="22.5">
      <c r="A275" s="106" t="s">
        <v>708</v>
      </c>
      <c r="B275" s="72" t="s">
        <v>533</v>
      </c>
      <c r="C275" s="195"/>
      <c r="D275" s="73">
        <v>235000</v>
      </c>
      <c r="E275" s="73">
        <v>246750</v>
      </c>
      <c r="F275" s="26" t="s">
        <v>707</v>
      </c>
      <c r="G275" s="26" t="s">
        <v>283</v>
      </c>
      <c r="H275" s="63" t="s">
        <v>709</v>
      </c>
      <c r="I275" s="177">
        <v>210210</v>
      </c>
    </row>
    <row r="276" spans="1:9" ht="22.5">
      <c r="A276" s="106" t="s">
        <v>710</v>
      </c>
      <c r="B276" s="72" t="s">
        <v>355</v>
      </c>
      <c r="C276" s="196"/>
      <c r="D276" s="73">
        <v>330000</v>
      </c>
      <c r="E276" s="73">
        <v>346500</v>
      </c>
      <c r="F276" s="26" t="s">
        <v>707</v>
      </c>
      <c r="G276" s="26" t="s">
        <v>283</v>
      </c>
      <c r="H276" s="63" t="s">
        <v>115</v>
      </c>
      <c r="I276" s="176">
        <v>327600</v>
      </c>
    </row>
    <row r="277" spans="1:10" ht="22.5">
      <c r="A277" s="106" t="s">
        <v>711</v>
      </c>
      <c r="B277" s="72" t="s">
        <v>712</v>
      </c>
      <c r="C277" s="98" t="s">
        <v>713</v>
      </c>
      <c r="D277" s="73">
        <v>225000</v>
      </c>
      <c r="E277" s="73">
        <v>281250</v>
      </c>
      <c r="F277" s="26" t="s">
        <v>714</v>
      </c>
      <c r="G277" s="26" t="s">
        <v>13</v>
      </c>
      <c r="H277" s="63" t="s">
        <v>715</v>
      </c>
      <c r="I277" s="176">
        <v>225287.75</v>
      </c>
      <c r="J277" t="s">
        <v>716</v>
      </c>
    </row>
    <row r="278" spans="1:9" ht="15">
      <c r="A278" s="106" t="s">
        <v>717</v>
      </c>
      <c r="B278" s="72" t="s">
        <v>718</v>
      </c>
      <c r="C278" s="194" t="s">
        <v>719</v>
      </c>
      <c r="D278" s="73">
        <v>2000000</v>
      </c>
      <c r="E278" s="73">
        <v>2500000</v>
      </c>
      <c r="F278" s="213"/>
      <c r="G278" s="214"/>
      <c r="H278" s="214"/>
      <c r="I278" s="215"/>
    </row>
    <row r="279" spans="1:9" ht="22.5">
      <c r="A279" s="106" t="s">
        <v>720</v>
      </c>
      <c r="B279" s="72" t="s">
        <v>721</v>
      </c>
      <c r="C279" s="195"/>
      <c r="D279" s="73">
        <v>360000</v>
      </c>
      <c r="E279" s="73">
        <v>450000</v>
      </c>
      <c r="F279" s="26" t="s">
        <v>722</v>
      </c>
      <c r="G279" s="26" t="s">
        <v>283</v>
      </c>
      <c r="H279" s="63" t="s">
        <v>116</v>
      </c>
      <c r="I279" s="176">
        <v>299769.4</v>
      </c>
    </row>
    <row r="280" spans="1:9" ht="22.5">
      <c r="A280" s="106" t="s">
        <v>723</v>
      </c>
      <c r="B280" s="116" t="s">
        <v>724</v>
      </c>
      <c r="C280" s="195"/>
      <c r="D280" s="119">
        <v>160000</v>
      </c>
      <c r="E280" s="114">
        <v>200000</v>
      </c>
      <c r="F280" s="26" t="s">
        <v>722</v>
      </c>
      <c r="G280" s="26" t="s">
        <v>283</v>
      </c>
      <c r="H280" s="129" t="s">
        <v>46</v>
      </c>
      <c r="I280" s="166">
        <v>293500</v>
      </c>
    </row>
    <row r="281" spans="1:9" ht="22.5">
      <c r="A281" s="106" t="s">
        <v>725</v>
      </c>
      <c r="B281" s="116" t="s">
        <v>726</v>
      </c>
      <c r="C281" s="195"/>
      <c r="D281" s="119">
        <v>30000</v>
      </c>
      <c r="E281" s="114">
        <v>37500</v>
      </c>
      <c r="F281" s="26" t="s">
        <v>722</v>
      </c>
      <c r="G281" s="26" t="s">
        <v>283</v>
      </c>
      <c r="H281" s="129" t="s">
        <v>116</v>
      </c>
      <c r="I281" s="166">
        <v>44498.18</v>
      </c>
    </row>
    <row r="282" spans="1:9" ht="22.5">
      <c r="A282" s="106" t="s">
        <v>727</v>
      </c>
      <c r="B282" s="116" t="s">
        <v>728</v>
      </c>
      <c r="C282" s="195"/>
      <c r="D282" s="119">
        <v>260000</v>
      </c>
      <c r="E282" s="114">
        <v>325000</v>
      </c>
      <c r="F282" s="26" t="s">
        <v>722</v>
      </c>
      <c r="G282" s="26" t="s">
        <v>283</v>
      </c>
      <c r="H282" s="129" t="s">
        <v>46</v>
      </c>
      <c r="I282" s="166">
        <v>496655</v>
      </c>
    </row>
    <row r="283" spans="1:9" ht="22.5">
      <c r="A283" s="106" t="s">
        <v>729</v>
      </c>
      <c r="B283" s="116" t="s">
        <v>730</v>
      </c>
      <c r="C283" s="195"/>
      <c r="D283" s="119">
        <v>50000</v>
      </c>
      <c r="E283" s="114">
        <v>62500</v>
      </c>
      <c r="F283" s="26" t="s">
        <v>722</v>
      </c>
      <c r="G283" s="26" t="s">
        <v>283</v>
      </c>
      <c r="H283" s="129" t="s">
        <v>731</v>
      </c>
      <c r="I283" s="166">
        <v>17020</v>
      </c>
    </row>
    <row r="284" spans="1:9" ht="22.5">
      <c r="A284" s="115" t="s">
        <v>732</v>
      </c>
      <c r="B284" s="116" t="s">
        <v>733</v>
      </c>
      <c r="C284" s="195"/>
      <c r="D284" s="119">
        <v>80000</v>
      </c>
      <c r="E284" s="114">
        <v>100000</v>
      </c>
      <c r="F284" s="26" t="s">
        <v>722</v>
      </c>
      <c r="G284" s="26" t="s">
        <v>283</v>
      </c>
      <c r="H284" s="129" t="s">
        <v>731</v>
      </c>
      <c r="I284" s="166">
        <v>34437.5</v>
      </c>
    </row>
    <row r="285" spans="1:9" ht="22.5">
      <c r="A285" s="115" t="s">
        <v>734</v>
      </c>
      <c r="B285" s="116" t="s">
        <v>735</v>
      </c>
      <c r="C285" s="196"/>
      <c r="D285" s="119">
        <v>200000</v>
      </c>
      <c r="E285" s="114">
        <v>250000</v>
      </c>
      <c r="F285" s="26" t="s">
        <v>722</v>
      </c>
      <c r="G285" s="26" t="s">
        <v>283</v>
      </c>
      <c r="H285" s="129" t="s">
        <v>731</v>
      </c>
      <c r="I285" s="166">
        <v>242790</v>
      </c>
    </row>
    <row r="286" spans="1:9" ht="15">
      <c r="A286" s="115" t="s">
        <v>780</v>
      </c>
      <c r="B286" s="116" t="s">
        <v>782</v>
      </c>
      <c r="C286" s="107" t="s">
        <v>783</v>
      </c>
      <c r="D286" s="119">
        <v>8000000</v>
      </c>
      <c r="E286" s="114">
        <v>8400000</v>
      </c>
      <c r="F286" s="26"/>
      <c r="G286" s="26"/>
      <c r="H286" s="129"/>
      <c r="I286" s="166"/>
    </row>
    <row r="287" spans="1:9" ht="22.5">
      <c r="A287" s="115" t="s">
        <v>784</v>
      </c>
      <c r="B287" s="116" t="s">
        <v>785</v>
      </c>
      <c r="C287" s="107"/>
      <c r="D287" s="119">
        <v>1787000</v>
      </c>
      <c r="E287" s="114">
        <v>1876350</v>
      </c>
      <c r="F287" s="26" t="s">
        <v>786</v>
      </c>
      <c r="G287" s="26" t="s">
        <v>283</v>
      </c>
      <c r="H287" s="129" t="s">
        <v>116</v>
      </c>
      <c r="I287" s="166">
        <v>1464291.78</v>
      </c>
    </row>
    <row r="288" spans="1:9" ht="33.75">
      <c r="A288" s="115" t="s">
        <v>787</v>
      </c>
      <c r="B288" s="116" t="s">
        <v>788</v>
      </c>
      <c r="C288" s="107"/>
      <c r="D288" s="119">
        <v>550000</v>
      </c>
      <c r="E288" s="114">
        <v>577500</v>
      </c>
      <c r="F288" s="26" t="s">
        <v>786</v>
      </c>
      <c r="G288" s="26" t="s">
        <v>283</v>
      </c>
      <c r="H288" s="129" t="s">
        <v>359</v>
      </c>
      <c r="I288" s="166">
        <v>535033.8</v>
      </c>
    </row>
    <row r="289" spans="1:9" ht="22.5">
      <c r="A289" s="115" t="s">
        <v>789</v>
      </c>
      <c r="B289" s="116" t="s">
        <v>790</v>
      </c>
      <c r="C289" s="107"/>
      <c r="D289" s="119">
        <v>4522000</v>
      </c>
      <c r="E289" s="114">
        <v>4748100</v>
      </c>
      <c r="F289" s="26" t="s">
        <v>786</v>
      </c>
      <c r="G289" s="26" t="s">
        <v>283</v>
      </c>
      <c r="H289" s="129" t="s">
        <v>574</v>
      </c>
      <c r="I289" s="166">
        <v>4733810.99</v>
      </c>
    </row>
    <row r="290" spans="1:9" ht="22.5">
      <c r="A290" s="115" t="s">
        <v>791</v>
      </c>
      <c r="B290" s="116" t="s">
        <v>792</v>
      </c>
      <c r="C290" s="107"/>
      <c r="D290" s="119">
        <v>1141000</v>
      </c>
      <c r="E290" s="114">
        <v>1198050</v>
      </c>
      <c r="F290" s="26" t="s">
        <v>786</v>
      </c>
      <c r="G290" s="26" t="s">
        <v>283</v>
      </c>
      <c r="H290" s="129" t="s">
        <v>508</v>
      </c>
      <c r="I290" s="166">
        <v>1198029.84</v>
      </c>
    </row>
    <row r="291" spans="1:9" ht="45">
      <c r="A291" s="136">
        <v>44</v>
      </c>
      <c r="B291" s="133" t="s">
        <v>795</v>
      </c>
      <c r="C291" s="107" t="s">
        <v>798</v>
      </c>
      <c r="D291" s="134">
        <v>900000</v>
      </c>
      <c r="E291" s="135">
        <v>1125000</v>
      </c>
      <c r="F291" s="26" t="s">
        <v>796</v>
      </c>
      <c r="G291" s="26" t="s">
        <v>283</v>
      </c>
      <c r="H291" s="97" t="s">
        <v>797</v>
      </c>
      <c r="I291" s="135">
        <v>982948.23</v>
      </c>
    </row>
    <row r="292" spans="1:9" ht="36" customHeight="1">
      <c r="A292" s="136">
        <v>45</v>
      </c>
      <c r="B292" s="72" t="s">
        <v>799</v>
      </c>
      <c r="C292" s="107" t="s">
        <v>800</v>
      </c>
      <c r="D292" s="134">
        <v>650000</v>
      </c>
      <c r="E292" s="135">
        <v>812500</v>
      </c>
      <c r="F292" s="26" t="s">
        <v>802</v>
      </c>
      <c r="G292" s="26" t="s">
        <v>13</v>
      </c>
      <c r="H292" s="97" t="s">
        <v>801</v>
      </c>
      <c r="I292" s="135">
        <v>812229.14</v>
      </c>
    </row>
    <row r="293" spans="1:9" ht="36" customHeight="1">
      <c r="A293" s="136">
        <v>46</v>
      </c>
      <c r="B293" s="72" t="s">
        <v>809</v>
      </c>
      <c r="C293" s="194" t="s">
        <v>810</v>
      </c>
      <c r="D293" s="134">
        <v>1580000</v>
      </c>
      <c r="E293" s="135">
        <v>1975000</v>
      </c>
      <c r="F293" s="213"/>
      <c r="G293" s="214"/>
      <c r="H293" s="214"/>
      <c r="I293" s="215"/>
    </row>
    <row r="294" spans="1:9" ht="17.25" customHeight="1">
      <c r="A294" s="149" t="s">
        <v>813</v>
      </c>
      <c r="B294" s="72" t="s">
        <v>819</v>
      </c>
      <c r="C294" s="195"/>
      <c r="D294" s="134">
        <v>230000</v>
      </c>
      <c r="E294" s="135">
        <v>287500</v>
      </c>
      <c r="F294" s="26" t="s">
        <v>811</v>
      </c>
      <c r="G294" s="26" t="s">
        <v>283</v>
      </c>
      <c r="H294" s="97" t="s">
        <v>812</v>
      </c>
      <c r="I294" s="135">
        <v>225991.25</v>
      </c>
    </row>
    <row r="295" spans="1:9" ht="17.25" customHeight="1">
      <c r="A295" s="149" t="s">
        <v>814</v>
      </c>
      <c r="B295" s="72" t="s">
        <v>820</v>
      </c>
      <c r="C295" s="195"/>
      <c r="D295" s="134">
        <v>560000</v>
      </c>
      <c r="E295" s="135">
        <v>700000</v>
      </c>
      <c r="F295" s="26" t="s">
        <v>811</v>
      </c>
      <c r="G295" s="26" t="s">
        <v>283</v>
      </c>
      <c r="H295" s="97" t="s">
        <v>812</v>
      </c>
      <c r="I295" s="135">
        <v>536727.5</v>
      </c>
    </row>
    <row r="296" spans="1:9" ht="17.25" customHeight="1">
      <c r="A296" s="149" t="s">
        <v>815</v>
      </c>
      <c r="B296" s="72" t="s">
        <v>821</v>
      </c>
      <c r="C296" s="195"/>
      <c r="D296" s="134">
        <v>320000</v>
      </c>
      <c r="E296" s="135">
        <v>400000</v>
      </c>
      <c r="F296" s="26" t="s">
        <v>811</v>
      </c>
      <c r="G296" s="26" t="s">
        <v>283</v>
      </c>
      <c r="H296" s="97" t="s">
        <v>812</v>
      </c>
      <c r="I296" s="135">
        <v>356038.75</v>
      </c>
    </row>
    <row r="297" spans="1:9" ht="17.25" customHeight="1">
      <c r="A297" s="149" t="s">
        <v>816</v>
      </c>
      <c r="B297" s="72" t="s">
        <v>822</v>
      </c>
      <c r="C297" s="195"/>
      <c r="D297" s="134">
        <v>160000</v>
      </c>
      <c r="E297" s="135">
        <v>200000</v>
      </c>
      <c r="F297" s="26" t="s">
        <v>811</v>
      </c>
      <c r="G297" s="26" t="s">
        <v>283</v>
      </c>
      <c r="H297" s="97" t="s">
        <v>812</v>
      </c>
      <c r="I297" s="135">
        <v>167665</v>
      </c>
    </row>
    <row r="298" spans="1:9" ht="17.25" customHeight="1">
      <c r="A298" s="149" t="s">
        <v>817</v>
      </c>
      <c r="B298" s="72" t="s">
        <v>823</v>
      </c>
      <c r="C298" s="195"/>
      <c r="D298" s="134">
        <v>70000</v>
      </c>
      <c r="E298" s="135">
        <v>87500</v>
      </c>
      <c r="F298" s="26" t="s">
        <v>811</v>
      </c>
      <c r="G298" s="26" t="s">
        <v>283</v>
      </c>
      <c r="H298" s="97" t="s">
        <v>812</v>
      </c>
      <c r="I298" s="135">
        <v>83104.5</v>
      </c>
    </row>
    <row r="299" spans="1:9" ht="17.25" customHeight="1">
      <c r="A299" s="149" t="s">
        <v>818</v>
      </c>
      <c r="B299" s="72" t="s">
        <v>824</v>
      </c>
      <c r="C299" s="196"/>
      <c r="D299" s="134">
        <v>240000</v>
      </c>
      <c r="E299" s="135">
        <v>300000</v>
      </c>
      <c r="F299" s="26" t="s">
        <v>811</v>
      </c>
      <c r="G299" s="26" t="s">
        <v>283</v>
      </c>
      <c r="H299" s="97" t="s">
        <v>812</v>
      </c>
      <c r="I299" s="135">
        <v>222273.75</v>
      </c>
    </row>
    <row r="300" spans="1:9" ht="17.25" customHeight="1">
      <c r="A300" s="149" t="s">
        <v>781</v>
      </c>
      <c r="B300" s="72" t="s">
        <v>826</v>
      </c>
      <c r="C300" s="194" t="s">
        <v>827</v>
      </c>
      <c r="D300" s="134">
        <v>900000</v>
      </c>
      <c r="E300" s="135">
        <v>1125000</v>
      </c>
      <c r="F300" s="213"/>
      <c r="G300" s="214"/>
      <c r="H300" s="214"/>
      <c r="I300" s="215"/>
    </row>
    <row r="301" spans="1:9" s="152" customFormat="1" ht="56.25">
      <c r="A301" s="149" t="s">
        <v>828</v>
      </c>
      <c r="B301" s="133" t="s">
        <v>721</v>
      </c>
      <c r="C301" s="195"/>
      <c r="D301" s="134">
        <v>100000</v>
      </c>
      <c r="E301" s="135">
        <v>125000</v>
      </c>
      <c r="F301" s="151" t="s">
        <v>832</v>
      </c>
      <c r="G301" s="151" t="s">
        <v>283</v>
      </c>
      <c r="H301" s="97" t="s">
        <v>833</v>
      </c>
      <c r="I301" s="135">
        <v>82000</v>
      </c>
    </row>
    <row r="302" spans="1:9" ht="30">
      <c r="A302" s="150" t="s">
        <v>829</v>
      </c>
      <c r="B302" s="116" t="s">
        <v>724</v>
      </c>
      <c r="C302" s="195"/>
      <c r="D302" s="119">
        <v>80000</v>
      </c>
      <c r="E302" s="114">
        <v>10000</v>
      </c>
      <c r="F302" s="151" t="s">
        <v>832</v>
      </c>
      <c r="G302" s="151" t="s">
        <v>283</v>
      </c>
      <c r="H302" s="97" t="s">
        <v>833</v>
      </c>
      <c r="I302" s="166">
        <v>84075</v>
      </c>
    </row>
    <row r="303" spans="1:9" ht="30">
      <c r="A303" s="150" t="s">
        <v>830</v>
      </c>
      <c r="B303" s="116" t="s">
        <v>726</v>
      </c>
      <c r="C303" s="195"/>
      <c r="D303" s="119">
        <v>30000</v>
      </c>
      <c r="E303" s="114">
        <v>37500</v>
      </c>
      <c r="F303" s="151" t="s">
        <v>832</v>
      </c>
      <c r="G303" s="151" t="s">
        <v>283</v>
      </c>
      <c r="H303" s="97" t="s">
        <v>833</v>
      </c>
      <c r="I303" s="166">
        <v>29975</v>
      </c>
    </row>
    <row r="304" spans="1:9" ht="20.25">
      <c r="A304" s="150" t="s">
        <v>831</v>
      </c>
      <c r="B304" s="116" t="s">
        <v>728</v>
      </c>
      <c r="C304" s="195"/>
      <c r="D304" s="119">
        <v>30000</v>
      </c>
      <c r="E304" s="114">
        <v>37500</v>
      </c>
      <c r="F304" s="151" t="s">
        <v>832</v>
      </c>
      <c r="G304" s="151" t="s">
        <v>283</v>
      </c>
      <c r="H304" s="97" t="s">
        <v>834</v>
      </c>
      <c r="I304" s="166">
        <v>28543.88</v>
      </c>
    </row>
    <row r="305" spans="1:9" ht="30">
      <c r="A305" s="150" t="s">
        <v>835</v>
      </c>
      <c r="B305" s="116" t="s">
        <v>730</v>
      </c>
      <c r="C305" s="195"/>
      <c r="D305" s="119">
        <v>30000</v>
      </c>
      <c r="E305" s="114">
        <v>37500</v>
      </c>
      <c r="F305" s="151" t="s">
        <v>832</v>
      </c>
      <c r="G305" s="151" t="s">
        <v>283</v>
      </c>
      <c r="H305" s="97" t="s">
        <v>833</v>
      </c>
      <c r="I305" s="166">
        <v>10075</v>
      </c>
    </row>
    <row r="306" spans="1:9" ht="30">
      <c r="A306" s="115" t="s">
        <v>836</v>
      </c>
      <c r="B306" s="116" t="s">
        <v>837</v>
      </c>
      <c r="C306" s="195"/>
      <c r="D306" s="153">
        <v>20000</v>
      </c>
      <c r="E306" s="153">
        <v>25000</v>
      </c>
      <c r="F306" s="151" t="s">
        <v>832</v>
      </c>
      <c r="G306" s="151" t="s">
        <v>283</v>
      </c>
      <c r="H306" s="97" t="s">
        <v>833</v>
      </c>
      <c r="I306" s="153">
        <v>13137.5</v>
      </c>
    </row>
    <row r="307" spans="1:9" ht="20.25">
      <c r="A307" s="115" t="s">
        <v>838</v>
      </c>
      <c r="B307" s="116" t="s">
        <v>839</v>
      </c>
      <c r="C307" s="195"/>
      <c r="D307" s="119">
        <v>20000</v>
      </c>
      <c r="E307" s="114">
        <v>25000</v>
      </c>
      <c r="F307" s="151" t="s">
        <v>832</v>
      </c>
      <c r="G307" s="151" t="s">
        <v>283</v>
      </c>
      <c r="H307" s="97" t="s">
        <v>834</v>
      </c>
      <c r="I307" s="166">
        <v>13052</v>
      </c>
    </row>
    <row r="308" spans="1:9" ht="30">
      <c r="A308" s="115" t="s">
        <v>840</v>
      </c>
      <c r="B308" s="116" t="s">
        <v>841</v>
      </c>
      <c r="C308" s="195"/>
      <c r="D308" s="119">
        <v>30000</v>
      </c>
      <c r="E308" s="114">
        <v>37500</v>
      </c>
      <c r="F308" s="151" t="s">
        <v>832</v>
      </c>
      <c r="G308" s="151" t="s">
        <v>283</v>
      </c>
      <c r="H308" s="97" t="s">
        <v>833</v>
      </c>
      <c r="I308" s="166">
        <v>27344.25</v>
      </c>
    </row>
    <row r="309" spans="1:9" ht="30">
      <c r="A309" s="115" t="s">
        <v>842</v>
      </c>
      <c r="B309" s="116" t="s">
        <v>843</v>
      </c>
      <c r="C309" s="195"/>
      <c r="D309" s="119">
        <v>10000</v>
      </c>
      <c r="E309" s="114">
        <v>12500</v>
      </c>
      <c r="F309" s="151" t="s">
        <v>832</v>
      </c>
      <c r="G309" s="151" t="s">
        <v>283</v>
      </c>
      <c r="H309" s="97" t="s">
        <v>833</v>
      </c>
      <c r="I309" s="166">
        <v>6000</v>
      </c>
    </row>
    <row r="310" spans="1:9" ht="30">
      <c r="A310" s="115" t="s">
        <v>844</v>
      </c>
      <c r="B310" s="116" t="s">
        <v>845</v>
      </c>
      <c r="C310" s="196"/>
      <c r="D310" s="119">
        <v>20000</v>
      </c>
      <c r="E310" s="114">
        <v>25000</v>
      </c>
      <c r="F310" s="151" t="s">
        <v>832</v>
      </c>
      <c r="G310" s="151" t="s">
        <v>283</v>
      </c>
      <c r="H310" s="97" t="s">
        <v>833</v>
      </c>
      <c r="I310" s="166">
        <v>20312.5</v>
      </c>
    </row>
    <row r="311" spans="1:9" ht="21">
      <c r="A311" s="115" t="s">
        <v>1008</v>
      </c>
      <c r="B311" s="116" t="s">
        <v>1009</v>
      </c>
      <c r="C311" s="107" t="s">
        <v>1010</v>
      </c>
      <c r="D311" s="119">
        <v>450000</v>
      </c>
      <c r="E311" s="114">
        <v>562500</v>
      </c>
      <c r="F311" s="26" t="s">
        <v>1011</v>
      </c>
      <c r="G311" s="26" t="s">
        <v>1012</v>
      </c>
      <c r="H311" s="129" t="s">
        <v>221</v>
      </c>
      <c r="I311" s="166">
        <v>499856.25</v>
      </c>
    </row>
    <row r="312" spans="1:9" ht="14.25">
      <c r="A312" s="205" t="s">
        <v>275</v>
      </c>
      <c r="B312" s="205"/>
      <c r="C312" s="205"/>
      <c r="D312" s="205"/>
      <c r="E312" s="205"/>
      <c r="F312" s="205"/>
      <c r="G312" s="205"/>
      <c r="H312" s="205"/>
      <c r="I312" s="205"/>
    </row>
    <row r="313" spans="1:9" ht="14.25">
      <c r="A313" s="52" t="s">
        <v>9</v>
      </c>
      <c r="B313" s="109" t="s">
        <v>276</v>
      </c>
      <c r="C313" s="110" t="s">
        <v>277</v>
      </c>
      <c r="D313" s="120">
        <v>120000</v>
      </c>
      <c r="E313" s="111">
        <v>150000</v>
      </c>
      <c r="F313" s="112" t="s">
        <v>238</v>
      </c>
      <c r="G313" s="112" t="s">
        <v>278</v>
      </c>
      <c r="H313" s="113" t="s">
        <v>279</v>
      </c>
      <c r="I313" s="178">
        <v>131400</v>
      </c>
    </row>
    <row r="314" spans="1:9" ht="40.5">
      <c r="A314" s="47" t="s">
        <v>15</v>
      </c>
      <c r="B314" s="9" t="s">
        <v>280</v>
      </c>
      <c r="C314" s="6" t="s">
        <v>281</v>
      </c>
      <c r="D314" s="20">
        <v>2180000</v>
      </c>
      <c r="E314" s="25">
        <v>2180000</v>
      </c>
      <c r="F314" s="8" t="s">
        <v>282</v>
      </c>
      <c r="G314" s="8" t="s">
        <v>283</v>
      </c>
      <c r="H314" s="12" t="s">
        <v>284</v>
      </c>
      <c r="I314" s="169">
        <v>1544581.16</v>
      </c>
    </row>
    <row r="315" spans="1:9" ht="20.25">
      <c r="A315" s="87" t="s">
        <v>35</v>
      </c>
      <c r="B315" s="88" t="s">
        <v>285</v>
      </c>
      <c r="C315" s="108" t="s">
        <v>286</v>
      </c>
      <c r="D315" s="131">
        <v>435000</v>
      </c>
      <c r="E315" s="62">
        <v>543750</v>
      </c>
      <c r="F315" s="60" t="s">
        <v>343</v>
      </c>
      <c r="G315" s="60" t="s">
        <v>13</v>
      </c>
      <c r="H315" s="61" t="s">
        <v>287</v>
      </c>
      <c r="I315" s="179">
        <v>150575</v>
      </c>
    </row>
    <row r="316" spans="1:9" ht="40.5">
      <c r="A316" s="93" t="s">
        <v>40</v>
      </c>
      <c r="B316" s="94" t="s">
        <v>335</v>
      </c>
      <c r="C316" s="132" t="s">
        <v>336</v>
      </c>
      <c r="D316" s="127">
        <v>2000000</v>
      </c>
      <c r="E316" s="80">
        <v>2500000</v>
      </c>
      <c r="F316" s="26" t="s">
        <v>342</v>
      </c>
      <c r="G316" s="26" t="s">
        <v>13</v>
      </c>
      <c r="H316" s="63" t="s">
        <v>344</v>
      </c>
      <c r="I316" s="176">
        <v>1671875</v>
      </c>
    </row>
    <row r="317" spans="1:9" ht="20.25">
      <c r="A317" s="93" t="s">
        <v>55</v>
      </c>
      <c r="B317" s="94" t="s">
        <v>736</v>
      </c>
      <c r="C317" s="132" t="s">
        <v>737</v>
      </c>
      <c r="D317" s="127">
        <v>280000</v>
      </c>
      <c r="E317" s="80">
        <v>350000</v>
      </c>
      <c r="F317" s="26" t="s">
        <v>738</v>
      </c>
      <c r="G317" s="26" t="s">
        <v>703</v>
      </c>
      <c r="H317" s="63" t="s">
        <v>739</v>
      </c>
      <c r="I317" s="176">
        <v>287040</v>
      </c>
    </row>
    <row r="318" spans="1:9" ht="20.25">
      <c r="A318" s="93">
        <v>6</v>
      </c>
      <c r="B318" s="94" t="s">
        <v>276</v>
      </c>
      <c r="C318" s="132" t="s">
        <v>803</v>
      </c>
      <c r="D318" s="127">
        <v>190000</v>
      </c>
      <c r="E318" s="80">
        <v>237500</v>
      </c>
      <c r="F318" s="26" t="s">
        <v>804</v>
      </c>
      <c r="G318" s="26" t="s">
        <v>278</v>
      </c>
      <c r="H318" s="63" t="s">
        <v>739</v>
      </c>
      <c r="I318" s="180">
        <v>227212.5</v>
      </c>
    </row>
    <row r="319" spans="1:9" ht="14.25">
      <c r="A319" s="206" t="s">
        <v>288</v>
      </c>
      <c r="B319" s="206"/>
      <c r="C319" s="206"/>
      <c r="D319" s="206"/>
      <c r="E319" s="206"/>
      <c r="F319" s="206"/>
      <c r="G319" s="206"/>
      <c r="H319" s="206"/>
      <c r="I319" s="206"/>
    </row>
    <row r="320" spans="1:9" ht="30">
      <c r="A320" s="47" t="s">
        <v>9</v>
      </c>
      <c r="B320" s="35" t="s">
        <v>289</v>
      </c>
      <c r="C320" s="197" t="s">
        <v>290</v>
      </c>
      <c r="D320" s="20">
        <v>440000</v>
      </c>
      <c r="E320" s="25">
        <v>550000</v>
      </c>
      <c r="F320" s="198"/>
      <c r="G320" s="198"/>
      <c r="H320" s="198"/>
      <c r="I320" s="198"/>
    </row>
    <row r="321" spans="1:9" ht="20.25">
      <c r="A321" s="48" t="s">
        <v>291</v>
      </c>
      <c r="B321" s="9" t="s">
        <v>44</v>
      </c>
      <c r="C321" s="197"/>
      <c r="D321" s="20">
        <v>350000</v>
      </c>
      <c r="E321" s="25">
        <v>437500</v>
      </c>
      <c r="F321" s="8" t="s">
        <v>292</v>
      </c>
      <c r="G321" s="8" t="s">
        <v>293</v>
      </c>
      <c r="H321" s="18" t="s">
        <v>294</v>
      </c>
      <c r="I321" s="169">
        <v>362130.21</v>
      </c>
    </row>
    <row r="322" spans="1:9" ht="14.25">
      <c r="A322" s="142" t="s">
        <v>295</v>
      </c>
      <c r="B322" s="88" t="s">
        <v>48</v>
      </c>
      <c r="C322" s="193"/>
      <c r="D322" s="131">
        <v>90000</v>
      </c>
      <c r="E322" s="62">
        <v>112500</v>
      </c>
      <c r="F322" s="198" t="s">
        <v>296</v>
      </c>
      <c r="G322" s="198"/>
      <c r="H322" s="198"/>
      <c r="I322" s="198"/>
    </row>
    <row r="323" spans="1:9" ht="40.5">
      <c r="A323" s="145" t="s">
        <v>15</v>
      </c>
      <c r="B323" s="146" t="s">
        <v>805</v>
      </c>
      <c r="C323" s="132" t="s">
        <v>806</v>
      </c>
      <c r="D323" s="147">
        <v>840000</v>
      </c>
      <c r="E323" s="148">
        <v>1050000</v>
      </c>
      <c r="F323" s="143" t="s">
        <v>807</v>
      </c>
      <c r="G323" s="143" t="s">
        <v>703</v>
      </c>
      <c r="H323" s="144" t="s">
        <v>808</v>
      </c>
      <c r="I323" s="181">
        <v>938625</v>
      </c>
    </row>
    <row r="324" spans="1:9" ht="14.25">
      <c r="A324" s="137"/>
      <c r="B324" s="138"/>
      <c r="C324" s="138"/>
      <c r="D324" s="139"/>
      <c r="E324" s="140"/>
      <c r="F324" s="138"/>
      <c r="G324" s="138"/>
      <c r="H324" s="141"/>
      <c r="I324" s="182"/>
    </row>
    <row r="325" spans="1:9" ht="14.25">
      <c r="A325" s="203" t="s">
        <v>341</v>
      </c>
      <c r="B325" s="203"/>
      <c r="C325" s="203"/>
      <c r="D325" s="203"/>
      <c r="E325" s="203"/>
      <c r="F325" s="203"/>
      <c r="G325" s="203"/>
      <c r="H325" s="203"/>
      <c r="I325" s="203"/>
    </row>
    <row r="327" spans="1:9" ht="20.25">
      <c r="A327" s="42" t="s">
        <v>0</v>
      </c>
      <c r="B327" s="43" t="s">
        <v>1</v>
      </c>
      <c r="C327" s="43" t="s">
        <v>297</v>
      </c>
      <c r="D327" s="121" t="s">
        <v>298</v>
      </c>
      <c r="E327" s="44" t="s">
        <v>299</v>
      </c>
      <c r="F327" s="45" t="s">
        <v>300</v>
      </c>
      <c r="G327" s="45" t="s">
        <v>6</v>
      </c>
      <c r="H327" s="46" t="s">
        <v>7</v>
      </c>
      <c r="I327" s="183" t="s">
        <v>8</v>
      </c>
    </row>
    <row r="328" spans="1:9" ht="20.25">
      <c r="A328" s="53" t="s">
        <v>9</v>
      </c>
      <c r="B328" s="36" t="s">
        <v>301</v>
      </c>
      <c r="C328" s="37" t="s">
        <v>302</v>
      </c>
      <c r="D328" s="122" t="s">
        <v>303</v>
      </c>
      <c r="E328" s="38" t="s">
        <v>304</v>
      </c>
      <c r="F328" s="101" t="s">
        <v>305</v>
      </c>
      <c r="G328" s="101" t="s">
        <v>283</v>
      </c>
      <c r="H328" s="40" t="s">
        <v>306</v>
      </c>
      <c r="I328" s="169">
        <v>740994.6</v>
      </c>
    </row>
    <row r="329" spans="1:9" ht="30">
      <c r="A329" s="47" t="s">
        <v>15</v>
      </c>
      <c r="B329" s="9" t="s">
        <v>307</v>
      </c>
      <c r="C329" s="37" t="s">
        <v>308</v>
      </c>
      <c r="D329" s="123" t="s">
        <v>309</v>
      </c>
      <c r="E329" s="10" t="s">
        <v>310</v>
      </c>
      <c r="F329" s="7" t="s">
        <v>311</v>
      </c>
      <c r="G329" s="39" t="s">
        <v>13</v>
      </c>
      <c r="H329" s="40" t="s">
        <v>312</v>
      </c>
      <c r="I329" s="184"/>
    </row>
    <row r="330" spans="1:9" ht="30">
      <c r="A330" s="47" t="s">
        <v>35</v>
      </c>
      <c r="B330" s="9" t="s">
        <v>313</v>
      </c>
      <c r="C330" s="37" t="s">
        <v>308</v>
      </c>
      <c r="D330" s="123" t="s">
        <v>314</v>
      </c>
      <c r="E330" s="10" t="s">
        <v>72</v>
      </c>
      <c r="F330" s="7" t="s">
        <v>310</v>
      </c>
      <c r="G330" s="39" t="s">
        <v>13</v>
      </c>
      <c r="H330" s="40" t="s">
        <v>312</v>
      </c>
      <c r="I330" s="184"/>
    </row>
    <row r="331" spans="1:9" ht="40.5">
      <c r="A331" s="87" t="s">
        <v>40</v>
      </c>
      <c r="B331" s="88" t="s">
        <v>321</v>
      </c>
      <c r="C331" s="89" t="s">
        <v>308</v>
      </c>
      <c r="D331" s="124" t="s">
        <v>322</v>
      </c>
      <c r="E331" s="90" t="s">
        <v>323</v>
      </c>
      <c r="F331" s="86" t="s">
        <v>324</v>
      </c>
      <c r="G331" s="91" t="s">
        <v>13</v>
      </c>
      <c r="H331" s="92" t="s">
        <v>325</v>
      </c>
      <c r="I331" s="185">
        <v>592200</v>
      </c>
    </row>
    <row r="332" spans="1:9" ht="20.25">
      <c r="A332" s="93" t="s">
        <v>55</v>
      </c>
      <c r="B332" s="94" t="s">
        <v>502</v>
      </c>
      <c r="C332" s="95" t="s">
        <v>503</v>
      </c>
      <c r="D332" s="125" t="s">
        <v>504</v>
      </c>
      <c r="E332" s="96" t="s">
        <v>505</v>
      </c>
      <c r="F332" s="26" t="s">
        <v>506</v>
      </c>
      <c r="G332" s="26" t="s">
        <v>13</v>
      </c>
      <c r="H332" s="97" t="s">
        <v>507</v>
      </c>
      <c r="I332" s="165">
        <v>344925</v>
      </c>
    </row>
    <row r="333" spans="1:9" ht="51">
      <c r="A333" s="93" t="s">
        <v>61</v>
      </c>
      <c r="B333" s="94" t="s">
        <v>517</v>
      </c>
      <c r="C333" s="95" t="s">
        <v>518</v>
      </c>
      <c r="D333" s="125" t="s">
        <v>519</v>
      </c>
      <c r="E333" s="96" t="s">
        <v>520</v>
      </c>
      <c r="F333" s="26" t="s">
        <v>521</v>
      </c>
      <c r="G333" s="26" t="s">
        <v>522</v>
      </c>
      <c r="H333" s="97" t="s">
        <v>523</v>
      </c>
      <c r="I333" s="165">
        <v>795621.07</v>
      </c>
    </row>
    <row r="334" spans="1:9" ht="81">
      <c r="A334" s="155" t="s">
        <v>67</v>
      </c>
      <c r="B334" s="94" t="s">
        <v>674</v>
      </c>
      <c r="C334" s="95" t="s">
        <v>503</v>
      </c>
      <c r="D334" s="125" t="s">
        <v>670</v>
      </c>
      <c r="E334" s="96" t="s">
        <v>671</v>
      </c>
      <c r="F334" s="26" t="s">
        <v>672</v>
      </c>
      <c r="G334" s="26" t="s">
        <v>13</v>
      </c>
      <c r="H334" s="97" t="s">
        <v>673</v>
      </c>
      <c r="I334" s="165">
        <v>136075</v>
      </c>
    </row>
    <row r="335" spans="1:9" ht="81">
      <c r="A335" s="156" t="s">
        <v>856</v>
      </c>
      <c r="B335" s="94" t="s">
        <v>677</v>
      </c>
      <c r="C335" s="95" t="s">
        <v>503</v>
      </c>
      <c r="D335" s="125" t="s">
        <v>670</v>
      </c>
      <c r="E335" s="96" t="s">
        <v>671</v>
      </c>
      <c r="F335" s="26" t="s">
        <v>672</v>
      </c>
      <c r="G335" s="26" t="s">
        <v>13</v>
      </c>
      <c r="H335" s="97" t="s">
        <v>673</v>
      </c>
      <c r="I335" s="165">
        <v>26976.25</v>
      </c>
    </row>
    <row r="336" spans="1:9" ht="81">
      <c r="A336" s="156" t="s">
        <v>857</v>
      </c>
      <c r="B336" s="94" t="s">
        <v>675</v>
      </c>
      <c r="C336" s="95" t="s">
        <v>503</v>
      </c>
      <c r="D336" s="125" t="s">
        <v>676</v>
      </c>
      <c r="E336" s="96" t="s">
        <v>671</v>
      </c>
      <c r="F336" s="26" t="s">
        <v>672</v>
      </c>
      <c r="G336" s="26" t="s">
        <v>13</v>
      </c>
      <c r="H336" s="97" t="s">
        <v>673</v>
      </c>
      <c r="I336" s="165">
        <v>32262.5</v>
      </c>
    </row>
    <row r="337" spans="1:9" ht="81">
      <c r="A337" s="156" t="s">
        <v>858</v>
      </c>
      <c r="B337" s="94" t="s">
        <v>678</v>
      </c>
      <c r="C337" s="95" t="s">
        <v>503</v>
      </c>
      <c r="D337" s="125" t="s">
        <v>676</v>
      </c>
      <c r="E337" s="96" t="s">
        <v>671</v>
      </c>
      <c r="F337" s="26" t="s">
        <v>672</v>
      </c>
      <c r="G337" s="26" t="s">
        <v>13</v>
      </c>
      <c r="H337" s="97" t="s">
        <v>673</v>
      </c>
      <c r="I337" s="165">
        <v>31450</v>
      </c>
    </row>
    <row r="338" spans="1:9" ht="81">
      <c r="A338" s="156" t="s">
        <v>859</v>
      </c>
      <c r="B338" s="94" t="s">
        <v>679</v>
      </c>
      <c r="C338" s="95" t="s">
        <v>503</v>
      </c>
      <c r="D338" s="125" t="s">
        <v>680</v>
      </c>
      <c r="E338" s="96" t="s">
        <v>671</v>
      </c>
      <c r="F338" s="26" t="s">
        <v>672</v>
      </c>
      <c r="G338" s="26" t="s">
        <v>13</v>
      </c>
      <c r="H338" s="97" t="s">
        <v>673</v>
      </c>
      <c r="I338" s="165">
        <v>69375</v>
      </c>
    </row>
    <row r="339" spans="1:9" ht="81">
      <c r="A339" s="156" t="s">
        <v>860</v>
      </c>
      <c r="B339" s="94" t="s">
        <v>681</v>
      </c>
      <c r="C339" s="95" t="s">
        <v>503</v>
      </c>
      <c r="D339" s="125" t="s">
        <v>676</v>
      </c>
      <c r="E339" s="96" t="s">
        <v>671</v>
      </c>
      <c r="F339" s="26" t="s">
        <v>672</v>
      </c>
      <c r="G339" s="26" t="s">
        <v>13</v>
      </c>
      <c r="H339" s="97" t="s">
        <v>673</v>
      </c>
      <c r="I339" s="165">
        <v>49762.5</v>
      </c>
    </row>
    <row r="340" spans="1:9" ht="81">
      <c r="A340" s="156" t="s">
        <v>861</v>
      </c>
      <c r="B340" s="94" t="s">
        <v>682</v>
      </c>
      <c r="C340" s="95" t="s">
        <v>503</v>
      </c>
      <c r="D340" s="125" t="s">
        <v>670</v>
      </c>
      <c r="E340" s="96" t="s">
        <v>671</v>
      </c>
      <c r="F340" s="26" t="s">
        <v>672</v>
      </c>
      <c r="G340" s="26" t="s">
        <v>13</v>
      </c>
      <c r="H340" s="97" t="s">
        <v>673</v>
      </c>
      <c r="I340" s="165">
        <v>21250</v>
      </c>
    </row>
    <row r="341" spans="1:9" ht="81">
      <c r="A341" s="156" t="s">
        <v>862</v>
      </c>
      <c r="B341" s="94" t="s">
        <v>683</v>
      </c>
      <c r="C341" s="95" t="s">
        <v>503</v>
      </c>
      <c r="D341" s="125" t="s">
        <v>684</v>
      </c>
      <c r="E341" s="96" t="s">
        <v>671</v>
      </c>
      <c r="F341" s="26" t="s">
        <v>685</v>
      </c>
      <c r="G341" s="26" t="s">
        <v>13</v>
      </c>
      <c r="H341" s="97" t="s">
        <v>673</v>
      </c>
      <c r="I341" s="165">
        <v>613562.5</v>
      </c>
    </row>
    <row r="342" spans="1:9" ht="20.25">
      <c r="A342" s="156" t="s">
        <v>863</v>
      </c>
      <c r="B342" s="94" t="s">
        <v>740</v>
      </c>
      <c r="C342" s="95" t="s">
        <v>503</v>
      </c>
      <c r="D342" s="125" t="s">
        <v>744</v>
      </c>
      <c r="E342" s="96" t="s">
        <v>671</v>
      </c>
      <c r="F342" s="26" t="s">
        <v>741</v>
      </c>
      <c r="G342" s="26" t="s">
        <v>13</v>
      </c>
      <c r="H342" s="97" t="s">
        <v>742</v>
      </c>
      <c r="I342" s="165">
        <v>23750</v>
      </c>
    </row>
    <row r="343" spans="1:9" ht="20.25">
      <c r="A343" s="156" t="s">
        <v>864</v>
      </c>
      <c r="B343" s="94" t="s">
        <v>743</v>
      </c>
      <c r="C343" s="95" t="s">
        <v>503</v>
      </c>
      <c r="D343" s="125" t="s">
        <v>744</v>
      </c>
      <c r="E343" s="96" t="s">
        <v>671</v>
      </c>
      <c r="F343" s="26" t="s">
        <v>741</v>
      </c>
      <c r="G343" s="26" t="s">
        <v>13</v>
      </c>
      <c r="H343" s="97" t="s">
        <v>742</v>
      </c>
      <c r="I343" s="165">
        <v>281250</v>
      </c>
    </row>
    <row r="344" spans="1:9" ht="20.25">
      <c r="A344" s="156" t="s">
        <v>865</v>
      </c>
      <c r="B344" s="94" t="s">
        <v>745</v>
      </c>
      <c r="C344" s="95" t="s">
        <v>503</v>
      </c>
      <c r="D344" s="125" t="s">
        <v>744</v>
      </c>
      <c r="E344" s="96" t="s">
        <v>671</v>
      </c>
      <c r="F344" s="26" t="s">
        <v>741</v>
      </c>
      <c r="G344" s="26" t="s">
        <v>13</v>
      </c>
      <c r="H344" s="97" t="s">
        <v>742</v>
      </c>
      <c r="I344" s="165">
        <v>78750</v>
      </c>
    </row>
    <row r="345" spans="1:9" ht="20.25">
      <c r="A345" s="156" t="s">
        <v>866</v>
      </c>
      <c r="B345" s="94" t="s">
        <v>746</v>
      </c>
      <c r="C345" s="95" t="s">
        <v>503</v>
      </c>
      <c r="D345" s="125" t="s">
        <v>744</v>
      </c>
      <c r="E345" s="96" t="s">
        <v>671</v>
      </c>
      <c r="F345" s="26" t="s">
        <v>741</v>
      </c>
      <c r="G345" s="26" t="s">
        <v>13</v>
      </c>
      <c r="H345" s="97" t="s">
        <v>742</v>
      </c>
      <c r="I345" s="165">
        <v>201875</v>
      </c>
    </row>
    <row r="346" spans="1:9" ht="20.25">
      <c r="A346" s="156" t="s">
        <v>867</v>
      </c>
      <c r="B346" s="94" t="s">
        <v>747</v>
      </c>
      <c r="C346" s="95" t="s">
        <v>503</v>
      </c>
      <c r="D346" s="125" t="s">
        <v>744</v>
      </c>
      <c r="E346" s="96" t="s">
        <v>671</v>
      </c>
      <c r="F346" s="26" t="s">
        <v>741</v>
      </c>
      <c r="G346" s="26" t="s">
        <v>13</v>
      </c>
      <c r="H346" s="97" t="s">
        <v>742</v>
      </c>
      <c r="I346" s="165">
        <v>1688.13</v>
      </c>
    </row>
    <row r="347" spans="1:9" ht="20.25">
      <c r="A347" s="156" t="s">
        <v>868</v>
      </c>
      <c r="B347" s="94" t="s">
        <v>748</v>
      </c>
      <c r="C347" s="95" t="s">
        <v>503</v>
      </c>
      <c r="D347" s="125" t="s">
        <v>744</v>
      </c>
      <c r="E347" s="96" t="s">
        <v>671</v>
      </c>
      <c r="F347" s="26" t="s">
        <v>741</v>
      </c>
      <c r="G347" s="26" t="s">
        <v>13</v>
      </c>
      <c r="H347" s="97" t="s">
        <v>742</v>
      </c>
      <c r="I347" s="165">
        <v>37500</v>
      </c>
    </row>
    <row r="348" spans="1:9" ht="20.25">
      <c r="A348" s="156" t="s">
        <v>869</v>
      </c>
      <c r="B348" s="94" t="s">
        <v>749</v>
      </c>
      <c r="C348" s="95" t="s">
        <v>503</v>
      </c>
      <c r="D348" s="125" t="s">
        <v>744</v>
      </c>
      <c r="E348" s="96" t="s">
        <v>671</v>
      </c>
      <c r="F348" s="26" t="s">
        <v>741</v>
      </c>
      <c r="G348" s="26" t="s">
        <v>13</v>
      </c>
      <c r="H348" s="97" t="s">
        <v>742</v>
      </c>
      <c r="I348" s="165">
        <v>687.5</v>
      </c>
    </row>
    <row r="349" spans="1:9" ht="20.25">
      <c r="A349" s="156" t="s">
        <v>870</v>
      </c>
      <c r="B349" s="94" t="s">
        <v>750</v>
      </c>
      <c r="C349" s="95" t="s">
        <v>503</v>
      </c>
      <c r="D349" s="125" t="s">
        <v>751</v>
      </c>
      <c r="E349" s="96" t="s">
        <v>671</v>
      </c>
      <c r="F349" s="26" t="s">
        <v>741</v>
      </c>
      <c r="G349" s="26" t="s">
        <v>13</v>
      </c>
      <c r="H349" s="97" t="s">
        <v>752</v>
      </c>
      <c r="I349" s="165">
        <v>112406.25</v>
      </c>
    </row>
    <row r="350" spans="1:9" ht="20.25">
      <c r="A350" s="156" t="s">
        <v>871</v>
      </c>
      <c r="B350" s="94" t="s">
        <v>755</v>
      </c>
      <c r="C350" s="95" t="s">
        <v>503</v>
      </c>
      <c r="D350" s="125" t="s">
        <v>753</v>
      </c>
      <c r="E350" s="96" t="s">
        <v>671</v>
      </c>
      <c r="F350" s="26" t="s">
        <v>741</v>
      </c>
      <c r="G350" s="26" t="s">
        <v>13</v>
      </c>
      <c r="H350" s="97" t="s">
        <v>754</v>
      </c>
      <c r="I350" s="165">
        <v>347287.5</v>
      </c>
    </row>
    <row r="351" spans="1:9" ht="20.25">
      <c r="A351" s="156" t="s">
        <v>872</v>
      </c>
      <c r="B351" s="94" t="s">
        <v>756</v>
      </c>
      <c r="C351" s="95" t="s">
        <v>503</v>
      </c>
      <c r="D351" s="125" t="s">
        <v>753</v>
      </c>
      <c r="E351" s="96" t="s">
        <v>671</v>
      </c>
      <c r="F351" s="26" t="s">
        <v>741</v>
      </c>
      <c r="G351" s="26" t="s">
        <v>13</v>
      </c>
      <c r="H351" s="97" t="s">
        <v>754</v>
      </c>
      <c r="I351" s="165">
        <v>300000</v>
      </c>
    </row>
    <row r="352" spans="1:9" ht="20.25">
      <c r="A352" s="156" t="s">
        <v>873</v>
      </c>
      <c r="B352" s="94" t="s">
        <v>757</v>
      </c>
      <c r="C352" s="95" t="s">
        <v>503</v>
      </c>
      <c r="D352" s="125" t="s">
        <v>753</v>
      </c>
      <c r="E352" s="96" t="s">
        <v>671</v>
      </c>
      <c r="F352" s="26" t="s">
        <v>741</v>
      </c>
      <c r="G352" s="26" t="s">
        <v>13</v>
      </c>
      <c r="H352" s="97" t="s">
        <v>754</v>
      </c>
      <c r="I352" s="165">
        <v>168581.25</v>
      </c>
    </row>
    <row r="353" spans="1:9" ht="20.25">
      <c r="A353" s="156" t="s">
        <v>874</v>
      </c>
      <c r="B353" s="94" t="s">
        <v>758</v>
      </c>
      <c r="C353" s="95" t="s">
        <v>503</v>
      </c>
      <c r="D353" s="125" t="s">
        <v>753</v>
      </c>
      <c r="E353" s="96" t="s">
        <v>671</v>
      </c>
      <c r="F353" s="26" t="s">
        <v>741</v>
      </c>
      <c r="G353" s="26" t="s">
        <v>13</v>
      </c>
      <c r="H353" s="97" t="s">
        <v>754</v>
      </c>
      <c r="I353" s="165">
        <v>232880.56</v>
      </c>
    </row>
    <row r="354" spans="1:9" ht="20.25">
      <c r="A354" s="156" t="s">
        <v>875</v>
      </c>
      <c r="B354" s="94" t="s">
        <v>759</v>
      </c>
      <c r="C354" s="95" t="s">
        <v>503</v>
      </c>
      <c r="D354" s="125" t="s">
        <v>753</v>
      </c>
      <c r="E354" s="96" t="s">
        <v>671</v>
      </c>
      <c r="F354" s="26" t="s">
        <v>741</v>
      </c>
      <c r="G354" s="26" t="s">
        <v>13</v>
      </c>
      <c r="H354" s="97" t="s">
        <v>754</v>
      </c>
      <c r="I354" s="165">
        <v>20250</v>
      </c>
    </row>
    <row r="355" spans="1:9" ht="20.25">
      <c r="A355" s="156" t="s">
        <v>876</v>
      </c>
      <c r="B355" s="94" t="s">
        <v>760</v>
      </c>
      <c r="C355" s="95" t="s">
        <v>503</v>
      </c>
      <c r="D355" s="125" t="s">
        <v>753</v>
      </c>
      <c r="E355" s="96" t="s">
        <v>671</v>
      </c>
      <c r="F355" s="26" t="s">
        <v>741</v>
      </c>
      <c r="G355" s="26" t="s">
        <v>13</v>
      </c>
      <c r="H355" s="97" t="s">
        <v>754</v>
      </c>
      <c r="I355" s="165">
        <v>45000</v>
      </c>
    </row>
    <row r="356" spans="1:9" ht="20.25">
      <c r="A356" s="156" t="s">
        <v>877</v>
      </c>
      <c r="B356" s="94" t="s">
        <v>761</v>
      </c>
      <c r="C356" s="95" t="s">
        <v>503</v>
      </c>
      <c r="D356" s="125" t="s">
        <v>753</v>
      </c>
      <c r="E356" s="96" t="s">
        <v>671</v>
      </c>
      <c r="F356" s="26" t="s">
        <v>741</v>
      </c>
      <c r="G356" s="26" t="s">
        <v>13</v>
      </c>
      <c r="H356" s="97" t="s">
        <v>754</v>
      </c>
      <c r="I356" s="165">
        <v>30000</v>
      </c>
    </row>
    <row r="357" spans="1:9" ht="20.25">
      <c r="A357" s="156" t="s">
        <v>878</v>
      </c>
      <c r="B357" s="94" t="s">
        <v>755</v>
      </c>
      <c r="C357" s="95" t="s">
        <v>503</v>
      </c>
      <c r="D357" s="125" t="s">
        <v>762</v>
      </c>
      <c r="E357" s="96" t="s">
        <v>671</v>
      </c>
      <c r="F357" s="26" t="s">
        <v>741</v>
      </c>
      <c r="G357" s="26" t="s">
        <v>13</v>
      </c>
      <c r="H357" s="97" t="s">
        <v>764</v>
      </c>
      <c r="I357" s="165">
        <v>36875</v>
      </c>
    </row>
    <row r="358" spans="1:9" ht="20.25">
      <c r="A358" s="156" t="s">
        <v>879</v>
      </c>
      <c r="B358" s="94" t="s">
        <v>767</v>
      </c>
      <c r="C358" s="95" t="s">
        <v>503</v>
      </c>
      <c r="D358" s="125" t="s">
        <v>771</v>
      </c>
      <c r="E358" s="96" t="s">
        <v>671</v>
      </c>
      <c r="F358" s="26" t="s">
        <v>741</v>
      </c>
      <c r="G358" s="26" t="s">
        <v>13</v>
      </c>
      <c r="H358" s="97" t="s">
        <v>764</v>
      </c>
      <c r="I358" s="165">
        <v>97500</v>
      </c>
    </row>
    <row r="359" spans="1:9" ht="20.25">
      <c r="A359" s="156" t="s">
        <v>880</v>
      </c>
      <c r="B359" s="94" t="s">
        <v>758</v>
      </c>
      <c r="C359" s="95" t="s">
        <v>503</v>
      </c>
      <c r="D359" s="125" t="s">
        <v>770</v>
      </c>
      <c r="E359" s="96" t="s">
        <v>671</v>
      </c>
      <c r="F359" s="26" t="s">
        <v>741</v>
      </c>
      <c r="G359" s="26" t="s">
        <v>13</v>
      </c>
      <c r="H359" s="97" t="s">
        <v>764</v>
      </c>
      <c r="I359" s="165">
        <v>87931.25</v>
      </c>
    </row>
    <row r="360" spans="1:9" ht="20.25">
      <c r="A360" s="156" t="s">
        <v>881</v>
      </c>
      <c r="B360" s="94" t="s">
        <v>768</v>
      </c>
      <c r="C360" s="95" t="s">
        <v>503</v>
      </c>
      <c r="D360" s="125" t="s">
        <v>770</v>
      </c>
      <c r="E360" s="96" t="s">
        <v>671</v>
      </c>
      <c r="F360" s="26" t="s">
        <v>741</v>
      </c>
      <c r="G360" s="26" t="s">
        <v>13</v>
      </c>
      <c r="H360" s="97" t="s">
        <v>764</v>
      </c>
      <c r="I360" s="165">
        <v>12483.13</v>
      </c>
    </row>
    <row r="361" spans="1:9" ht="20.25">
      <c r="A361" s="156" t="s">
        <v>882</v>
      </c>
      <c r="B361" s="94" t="s">
        <v>749</v>
      </c>
      <c r="C361" s="95" t="s">
        <v>503</v>
      </c>
      <c r="D361" s="125" t="s">
        <v>774</v>
      </c>
      <c r="E361" s="96" t="s">
        <v>671</v>
      </c>
      <c r="F361" s="26" t="s">
        <v>741</v>
      </c>
      <c r="G361" s="26" t="s">
        <v>13</v>
      </c>
      <c r="H361" s="97" t="s">
        <v>764</v>
      </c>
      <c r="I361" s="165">
        <v>157400</v>
      </c>
    </row>
    <row r="362" spans="1:9" ht="20.25">
      <c r="A362" s="156" t="s">
        <v>883</v>
      </c>
      <c r="B362" s="94" t="s">
        <v>775</v>
      </c>
      <c r="C362" s="95" t="s">
        <v>503</v>
      </c>
      <c r="D362" s="125" t="s">
        <v>774</v>
      </c>
      <c r="E362" s="96" t="s">
        <v>671</v>
      </c>
      <c r="F362" s="26" t="s">
        <v>741</v>
      </c>
      <c r="G362" s="26" t="s">
        <v>13</v>
      </c>
      <c r="H362" s="97" t="s">
        <v>764</v>
      </c>
      <c r="I362" s="165">
        <v>163312.5</v>
      </c>
    </row>
    <row r="363" spans="1:9" ht="20.25">
      <c r="A363" s="156" t="s">
        <v>884</v>
      </c>
      <c r="B363" s="94" t="s">
        <v>746</v>
      </c>
      <c r="C363" s="95" t="s">
        <v>503</v>
      </c>
      <c r="D363" s="125" t="s">
        <v>776</v>
      </c>
      <c r="E363" s="96" t="s">
        <v>671</v>
      </c>
      <c r="F363" s="26" t="s">
        <v>741</v>
      </c>
      <c r="G363" s="26" t="s">
        <v>13</v>
      </c>
      <c r="H363" s="97" t="s">
        <v>764</v>
      </c>
      <c r="I363" s="165">
        <v>326500</v>
      </c>
    </row>
    <row r="364" spans="1:9" ht="20.25">
      <c r="A364" s="156" t="s">
        <v>885</v>
      </c>
      <c r="B364" s="94" t="s">
        <v>756</v>
      </c>
      <c r="C364" s="95" t="s">
        <v>503</v>
      </c>
      <c r="D364" s="125" t="s">
        <v>770</v>
      </c>
      <c r="E364" s="96" t="s">
        <v>671</v>
      </c>
      <c r="F364" s="26" t="s">
        <v>741</v>
      </c>
      <c r="G364" s="26" t="s">
        <v>13</v>
      </c>
      <c r="H364" s="97" t="s">
        <v>764</v>
      </c>
      <c r="I364" s="165">
        <v>306500</v>
      </c>
    </row>
    <row r="365" spans="1:9" ht="20.25">
      <c r="A365" s="156" t="s">
        <v>886</v>
      </c>
      <c r="B365" s="94" t="s">
        <v>755</v>
      </c>
      <c r="C365" s="95" t="s">
        <v>503</v>
      </c>
      <c r="D365" s="125" t="s">
        <v>774</v>
      </c>
      <c r="E365" s="96" t="s">
        <v>671</v>
      </c>
      <c r="F365" s="26" t="s">
        <v>741</v>
      </c>
      <c r="G365" s="26" t="s">
        <v>13</v>
      </c>
      <c r="H365" s="97" t="s">
        <v>764</v>
      </c>
      <c r="I365" s="165">
        <v>338375</v>
      </c>
    </row>
    <row r="366" spans="1:9" ht="20.25">
      <c r="A366" s="156" t="s">
        <v>887</v>
      </c>
      <c r="B366" s="94" t="s">
        <v>750</v>
      </c>
      <c r="C366" s="95" t="s">
        <v>503</v>
      </c>
      <c r="D366" s="125" t="s">
        <v>774</v>
      </c>
      <c r="E366" s="96" t="s">
        <v>671</v>
      </c>
      <c r="F366" s="26" t="s">
        <v>741</v>
      </c>
      <c r="G366" s="26" t="s">
        <v>13</v>
      </c>
      <c r="H366" s="97" t="s">
        <v>764</v>
      </c>
      <c r="I366" s="165">
        <v>1240000</v>
      </c>
    </row>
    <row r="367" spans="1:9" ht="20.25">
      <c r="A367" s="156" t="s">
        <v>888</v>
      </c>
      <c r="B367" s="94" t="s">
        <v>779</v>
      </c>
      <c r="C367" s="95" t="s">
        <v>503</v>
      </c>
      <c r="D367" s="125" t="s">
        <v>774</v>
      </c>
      <c r="E367" s="96" t="s">
        <v>671</v>
      </c>
      <c r="F367" s="26" t="s">
        <v>741</v>
      </c>
      <c r="G367" s="26" t="s">
        <v>13</v>
      </c>
      <c r="H367" s="97" t="s">
        <v>764</v>
      </c>
      <c r="I367" s="165">
        <v>27500</v>
      </c>
    </row>
    <row r="368" spans="1:9" ht="20.25">
      <c r="A368" s="156" t="s">
        <v>889</v>
      </c>
      <c r="B368" s="94" t="s">
        <v>756</v>
      </c>
      <c r="C368" s="95" t="s">
        <v>503</v>
      </c>
      <c r="D368" s="125" t="s">
        <v>766</v>
      </c>
      <c r="E368" s="96" t="s">
        <v>763</v>
      </c>
      <c r="F368" s="26" t="s">
        <v>741</v>
      </c>
      <c r="G368" s="26" t="s">
        <v>13</v>
      </c>
      <c r="H368" s="97" t="s">
        <v>765</v>
      </c>
      <c r="I368" s="165">
        <v>124500</v>
      </c>
    </row>
    <row r="369" spans="1:9" ht="20.25">
      <c r="A369" s="156" t="s">
        <v>890</v>
      </c>
      <c r="B369" s="94" t="s">
        <v>760</v>
      </c>
      <c r="C369" s="95" t="s">
        <v>503</v>
      </c>
      <c r="D369" s="125" t="s">
        <v>769</v>
      </c>
      <c r="E369" s="96" t="s">
        <v>763</v>
      </c>
      <c r="F369" s="26" t="s">
        <v>741</v>
      </c>
      <c r="G369" s="26" t="s">
        <v>13</v>
      </c>
      <c r="H369" s="97" t="s">
        <v>764</v>
      </c>
      <c r="I369" s="165">
        <v>67601</v>
      </c>
    </row>
    <row r="370" spans="1:9" ht="20.25">
      <c r="A370" s="156" t="s">
        <v>891</v>
      </c>
      <c r="B370" s="94" t="s">
        <v>772</v>
      </c>
      <c r="C370" s="95" t="s">
        <v>503</v>
      </c>
      <c r="D370" s="125" t="s">
        <v>769</v>
      </c>
      <c r="E370" s="96" t="s">
        <v>763</v>
      </c>
      <c r="F370" s="26" t="s">
        <v>741</v>
      </c>
      <c r="G370" s="26" t="s">
        <v>13</v>
      </c>
      <c r="H370" s="97" t="s">
        <v>764</v>
      </c>
      <c r="I370" s="165">
        <v>71250</v>
      </c>
    </row>
    <row r="371" spans="1:9" ht="20.25">
      <c r="A371" s="156" t="s">
        <v>892</v>
      </c>
      <c r="B371" s="94" t="s">
        <v>773</v>
      </c>
      <c r="C371" s="95" t="s">
        <v>503</v>
      </c>
      <c r="D371" s="125" t="s">
        <v>769</v>
      </c>
      <c r="E371" s="96" t="s">
        <v>763</v>
      </c>
      <c r="F371" s="26" t="s">
        <v>741</v>
      </c>
      <c r="G371" s="26" t="s">
        <v>13</v>
      </c>
      <c r="H371" s="97" t="s">
        <v>764</v>
      </c>
      <c r="I371" s="165">
        <v>1035.63</v>
      </c>
    </row>
    <row r="372" spans="1:9" ht="20.25">
      <c r="A372" s="156" t="s">
        <v>893</v>
      </c>
      <c r="B372" s="94" t="s">
        <v>746</v>
      </c>
      <c r="C372" s="95" t="s">
        <v>503</v>
      </c>
      <c r="D372" s="125" t="s">
        <v>769</v>
      </c>
      <c r="E372" s="96" t="s">
        <v>763</v>
      </c>
      <c r="F372" s="26" t="s">
        <v>741</v>
      </c>
      <c r="G372" s="26" t="s">
        <v>13</v>
      </c>
      <c r="H372" s="97" t="s">
        <v>764</v>
      </c>
      <c r="I372" s="165">
        <v>2950</v>
      </c>
    </row>
    <row r="373" spans="1:9" ht="20.25">
      <c r="A373" s="156" t="s">
        <v>894</v>
      </c>
      <c r="B373" s="94" t="s">
        <v>777</v>
      </c>
      <c r="C373" s="95" t="s">
        <v>503</v>
      </c>
      <c r="D373" s="125" t="s">
        <v>769</v>
      </c>
      <c r="E373" s="96" t="s">
        <v>763</v>
      </c>
      <c r="F373" s="26" t="s">
        <v>741</v>
      </c>
      <c r="G373" s="26" t="s">
        <v>13</v>
      </c>
      <c r="H373" s="97" t="s">
        <v>764</v>
      </c>
      <c r="I373" s="165">
        <v>18337.5</v>
      </c>
    </row>
    <row r="374" spans="1:9" ht="20.25">
      <c r="A374" s="156" t="s">
        <v>895</v>
      </c>
      <c r="B374" s="94" t="s">
        <v>747</v>
      </c>
      <c r="C374" s="95" t="s">
        <v>503</v>
      </c>
      <c r="D374" s="125" t="s">
        <v>769</v>
      </c>
      <c r="E374" s="96" t="s">
        <v>763</v>
      </c>
      <c r="F374" s="26" t="s">
        <v>741</v>
      </c>
      <c r="G374" s="26" t="s">
        <v>13</v>
      </c>
      <c r="H374" s="97" t="s">
        <v>764</v>
      </c>
      <c r="I374" s="165">
        <v>14872.5</v>
      </c>
    </row>
    <row r="375" spans="1:9" ht="20.25">
      <c r="A375" s="156" t="s">
        <v>896</v>
      </c>
      <c r="B375" s="94" t="s">
        <v>761</v>
      </c>
      <c r="C375" s="95" t="s">
        <v>503</v>
      </c>
      <c r="D375" s="125" t="s">
        <v>769</v>
      </c>
      <c r="E375" s="96" t="s">
        <v>763</v>
      </c>
      <c r="F375" s="26" t="s">
        <v>741</v>
      </c>
      <c r="G375" s="26" t="s">
        <v>13</v>
      </c>
      <c r="H375" s="97" t="s">
        <v>764</v>
      </c>
      <c r="I375" s="165">
        <v>10307.5</v>
      </c>
    </row>
    <row r="376" spans="1:9" ht="20.25">
      <c r="A376" s="156" t="s">
        <v>897</v>
      </c>
      <c r="B376" s="94" t="s">
        <v>778</v>
      </c>
      <c r="C376" s="95" t="s">
        <v>503</v>
      </c>
      <c r="D376" s="125" t="s">
        <v>769</v>
      </c>
      <c r="E376" s="96" t="s">
        <v>763</v>
      </c>
      <c r="F376" s="26" t="s">
        <v>741</v>
      </c>
      <c r="G376" s="26" t="s">
        <v>13</v>
      </c>
      <c r="H376" s="97" t="s">
        <v>764</v>
      </c>
      <c r="I376" s="165">
        <v>20312.5</v>
      </c>
    </row>
    <row r="377" spans="1:9" ht="20.25">
      <c r="A377" s="156" t="s">
        <v>898</v>
      </c>
      <c r="B377" s="94" t="s">
        <v>749</v>
      </c>
      <c r="C377" s="95" t="s">
        <v>503</v>
      </c>
      <c r="D377" s="125" t="s">
        <v>769</v>
      </c>
      <c r="E377" s="96" t="s">
        <v>763</v>
      </c>
      <c r="F377" s="26" t="s">
        <v>741</v>
      </c>
      <c r="G377" s="26" t="s">
        <v>13</v>
      </c>
      <c r="H377" s="97" t="s">
        <v>764</v>
      </c>
      <c r="I377" s="165">
        <v>12667.5</v>
      </c>
    </row>
    <row r="378" spans="1:9" ht="20.25">
      <c r="A378" s="156" t="s">
        <v>899</v>
      </c>
      <c r="B378" s="94" t="s">
        <v>758</v>
      </c>
      <c r="C378" s="95" t="s">
        <v>503</v>
      </c>
      <c r="D378" s="125" t="s">
        <v>769</v>
      </c>
      <c r="E378" s="96" t="s">
        <v>763</v>
      </c>
      <c r="F378" s="26" t="s">
        <v>741</v>
      </c>
      <c r="G378" s="26" t="s">
        <v>13</v>
      </c>
      <c r="H378" s="97" t="s">
        <v>764</v>
      </c>
      <c r="I378" s="190">
        <v>25385.45</v>
      </c>
    </row>
    <row r="379" spans="1:9" ht="20.25">
      <c r="A379" s="156" t="s">
        <v>900</v>
      </c>
      <c r="B379" s="94" t="s">
        <v>775</v>
      </c>
      <c r="C379" s="95" t="s">
        <v>503</v>
      </c>
      <c r="D379" s="125" t="s">
        <v>769</v>
      </c>
      <c r="E379" s="96" t="s">
        <v>763</v>
      </c>
      <c r="F379" s="26" t="s">
        <v>741</v>
      </c>
      <c r="G379" s="26" t="s">
        <v>13</v>
      </c>
      <c r="H379" s="97" t="s">
        <v>764</v>
      </c>
      <c r="I379" s="190">
        <v>138312</v>
      </c>
    </row>
    <row r="380" spans="1:9" ht="20.25">
      <c r="A380" s="156" t="s">
        <v>901</v>
      </c>
      <c r="B380" s="94" t="s">
        <v>779</v>
      </c>
      <c r="C380" s="95" t="s">
        <v>503</v>
      </c>
      <c r="D380" s="125" t="s">
        <v>769</v>
      </c>
      <c r="E380" s="96" t="s">
        <v>763</v>
      </c>
      <c r="F380" s="26" t="s">
        <v>741</v>
      </c>
      <c r="G380" s="26" t="s">
        <v>13</v>
      </c>
      <c r="H380" s="97" t="s">
        <v>764</v>
      </c>
      <c r="I380" s="190">
        <v>87465.92</v>
      </c>
    </row>
    <row r="381" spans="1:9" ht="20.25">
      <c r="A381" s="156" t="s">
        <v>902</v>
      </c>
      <c r="B381" s="94" t="s">
        <v>768</v>
      </c>
      <c r="C381" s="95" t="s">
        <v>503</v>
      </c>
      <c r="D381" s="125" t="s">
        <v>769</v>
      </c>
      <c r="E381" s="96" t="s">
        <v>763</v>
      </c>
      <c r="F381" s="26" t="s">
        <v>741</v>
      </c>
      <c r="G381" s="26" t="s">
        <v>13</v>
      </c>
      <c r="H381" s="97" t="s">
        <v>764</v>
      </c>
      <c r="I381" s="190">
        <v>54875</v>
      </c>
    </row>
    <row r="382" spans="1:9" ht="20.25">
      <c r="A382" s="156" t="s">
        <v>903</v>
      </c>
      <c r="B382" s="94" t="s">
        <v>755</v>
      </c>
      <c r="C382" s="95" t="s">
        <v>503</v>
      </c>
      <c r="D382" s="125" t="s">
        <v>769</v>
      </c>
      <c r="E382" s="96" t="s">
        <v>763</v>
      </c>
      <c r="F382" s="26" t="s">
        <v>741</v>
      </c>
      <c r="G382" s="26" t="s">
        <v>13</v>
      </c>
      <c r="H382" s="97" t="s">
        <v>764</v>
      </c>
      <c r="I382" s="190">
        <v>7635.6</v>
      </c>
    </row>
    <row r="383" spans="1:9" ht="20.25">
      <c r="A383" s="156" t="s">
        <v>904</v>
      </c>
      <c r="B383" s="94" t="s">
        <v>750</v>
      </c>
      <c r="C383" s="95" t="s">
        <v>503</v>
      </c>
      <c r="D383" s="125" t="s">
        <v>769</v>
      </c>
      <c r="E383" s="96" t="s">
        <v>763</v>
      </c>
      <c r="F383" s="26" t="s">
        <v>741</v>
      </c>
      <c r="G383" s="26" t="s">
        <v>13</v>
      </c>
      <c r="H383" s="97" t="s">
        <v>764</v>
      </c>
      <c r="I383" s="190">
        <v>32250</v>
      </c>
    </row>
    <row r="384" spans="1:9" ht="20.25">
      <c r="A384" s="156" t="s">
        <v>905</v>
      </c>
      <c r="B384" s="94" t="s">
        <v>757</v>
      </c>
      <c r="C384" s="95" t="s">
        <v>503</v>
      </c>
      <c r="D384" s="125" t="s">
        <v>769</v>
      </c>
      <c r="E384" s="96" t="s">
        <v>763</v>
      </c>
      <c r="F384" s="26" t="s">
        <v>741</v>
      </c>
      <c r="G384" s="26" t="s">
        <v>13</v>
      </c>
      <c r="H384" s="97" t="s">
        <v>764</v>
      </c>
      <c r="I384" s="190">
        <v>4213.13</v>
      </c>
    </row>
    <row r="385" spans="1:9" ht="20.25">
      <c r="A385" s="156" t="s">
        <v>906</v>
      </c>
      <c r="B385" s="94" t="s">
        <v>740</v>
      </c>
      <c r="C385" s="95" t="s">
        <v>503</v>
      </c>
      <c r="D385" s="125" t="s">
        <v>793</v>
      </c>
      <c r="E385" s="96" t="s">
        <v>763</v>
      </c>
      <c r="F385" s="26" t="s">
        <v>741</v>
      </c>
      <c r="G385" s="26" t="s">
        <v>13</v>
      </c>
      <c r="H385" s="97" t="s">
        <v>794</v>
      </c>
      <c r="I385" s="190">
        <v>11750</v>
      </c>
    </row>
    <row r="386" spans="1:9" ht="20.25">
      <c r="A386" s="156" t="s">
        <v>907</v>
      </c>
      <c r="B386" s="94" t="s">
        <v>745</v>
      </c>
      <c r="C386" s="95" t="s">
        <v>503</v>
      </c>
      <c r="D386" s="125" t="s">
        <v>793</v>
      </c>
      <c r="E386" s="96" t="s">
        <v>763</v>
      </c>
      <c r="F386" s="26" t="s">
        <v>741</v>
      </c>
      <c r="G386" s="26" t="s">
        <v>13</v>
      </c>
      <c r="H386" s="97" t="s">
        <v>794</v>
      </c>
      <c r="I386" s="190">
        <v>8455.06</v>
      </c>
    </row>
    <row r="387" spans="1:9" ht="30">
      <c r="A387" s="156" t="s">
        <v>908</v>
      </c>
      <c r="B387" s="94" t="s">
        <v>849</v>
      </c>
      <c r="C387" s="95" t="s">
        <v>503</v>
      </c>
      <c r="D387" s="154" t="s">
        <v>848</v>
      </c>
      <c r="E387" s="96" t="s">
        <v>339</v>
      </c>
      <c r="F387" s="26" t="s">
        <v>846</v>
      </c>
      <c r="G387" s="26" t="s">
        <v>13</v>
      </c>
      <c r="H387" s="97" t="s">
        <v>847</v>
      </c>
      <c r="I387" s="190">
        <v>206.25</v>
      </c>
    </row>
    <row r="388" spans="1:9" ht="30">
      <c r="A388" s="157" t="s">
        <v>909</v>
      </c>
      <c r="B388" s="94" t="s">
        <v>850</v>
      </c>
      <c r="C388" s="95" t="s">
        <v>503</v>
      </c>
      <c r="D388" s="154" t="s">
        <v>848</v>
      </c>
      <c r="E388" s="96" t="s">
        <v>339</v>
      </c>
      <c r="F388" s="26" t="s">
        <v>846</v>
      </c>
      <c r="G388" s="26" t="s">
        <v>13</v>
      </c>
      <c r="H388" s="97" t="s">
        <v>847</v>
      </c>
      <c r="I388" s="190">
        <v>4550.13</v>
      </c>
    </row>
    <row r="389" spans="1:9" ht="30">
      <c r="A389" s="157" t="s">
        <v>910</v>
      </c>
      <c r="B389" s="94" t="s">
        <v>851</v>
      </c>
      <c r="C389" s="95" t="s">
        <v>503</v>
      </c>
      <c r="D389" s="154" t="s">
        <v>848</v>
      </c>
      <c r="E389" s="96" t="s">
        <v>339</v>
      </c>
      <c r="F389" s="26" t="s">
        <v>846</v>
      </c>
      <c r="G389" s="26" t="s">
        <v>13</v>
      </c>
      <c r="H389" s="97" t="s">
        <v>847</v>
      </c>
      <c r="I389" s="190">
        <v>936</v>
      </c>
    </row>
    <row r="390" spans="1:9" ht="30">
      <c r="A390" s="157" t="s">
        <v>911</v>
      </c>
      <c r="B390" s="94" t="s">
        <v>852</v>
      </c>
      <c r="C390" s="95" t="s">
        <v>503</v>
      </c>
      <c r="D390" s="154" t="s">
        <v>848</v>
      </c>
      <c r="E390" s="96" t="s">
        <v>339</v>
      </c>
      <c r="F390" s="26" t="s">
        <v>846</v>
      </c>
      <c r="G390" s="26" t="s">
        <v>13</v>
      </c>
      <c r="H390" s="97" t="s">
        <v>847</v>
      </c>
      <c r="I390" s="190">
        <v>76.25</v>
      </c>
    </row>
    <row r="391" spans="1:9" ht="30">
      <c r="A391" s="157" t="s">
        <v>912</v>
      </c>
      <c r="B391" s="94" t="s">
        <v>853</v>
      </c>
      <c r="C391" s="95" t="s">
        <v>503</v>
      </c>
      <c r="D391" s="154" t="s">
        <v>848</v>
      </c>
      <c r="E391" s="96" t="s">
        <v>339</v>
      </c>
      <c r="F391" s="26" t="s">
        <v>846</v>
      </c>
      <c r="G391" s="26" t="s">
        <v>13</v>
      </c>
      <c r="H391" s="97" t="s">
        <v>847</v>
      </c>
      <c r="I391" s="190">
        <v>12622.5</v>
      </c>
    </row>
    <row r="392" spans="1:9" ht="30">
      <c r="A392" s="157" t="s">
        <v>913</v>
      </c>
      <c r="B392" s="94" t="s">
        <v>854</v>
      </c>
      <c r="C392" s="95" t="s">
        <v>503</v>
      </c>
      <c r="D392" s="154" t="s">
        <v>848</v>
      </c>
      <c r="E392" s="96" t="s">
        <v>339</v>
      </c>
      <c r="F392" s="26" t="s">
        <v>846</v>
      </c>
      <c r="G392" s="26" t="s">
        <v>13</v>
      </c>
      <c r="H392" s="97" t="s">
        <v>847</v>
      </c>
      <c r="I392" s="190">
        <v>11808.75</v>
      </c>
    </row>
    <row r="393" spans="1:9" ht="30">
      <c r="A393" s="157" t="s">
        <v>914</v>
      </c>
      <c r="B393" s="94" t="s">
        <v>855</v>
      </c>
      <c r="C393" s="95" t="s">
        <v>503</v>
      </c>
      <c r="D393" s="154" t="s">
        <v>848</v>
      </c>
      <c r="E393" s="96" t="s">
        <v>339</v>
      </c>
      <c r="F393" s="26" t="s">
        <v>846</v>
      </c>
      <c r="G393" s="26" t="s">
        <v>13</v>
      </c>
      <c r="H393" s="97" t="s">
        <v>847</v>
      </c>
      <c r="I393" s="190">
        <v>345</v>
      </c>
    </row>
    <row r="394" spans="1:9" ht="30">
      <c r="A394" s="157" t="s">
        <v>915</v>
      </c>
      <c r="B394" s="94" t="s">
        <v>923</v>
      </c>
      <c r="C394" s="95" t="s">
        <v>503</v>
      </c>
      <c r="D394" s="154" t="s">
        <v>924</v>
      </c>
      <c r="E394" s="96" t="s">
        <v>339</v>
      </c>
      <c r="F394" s="26" t="s">
        <v>846</v>
      </c>
      <c r="G394" s="26" t="s">
        <v>13</v>
      </c>
      <c r="H394" s="97" t="s">
        <v>925</v>
      </c>
      <c r="I394" s="190">
        <v>14835</v>
      </c>
    </row>
    <row r="395" spans="1:9" ht="30">
      <c r="A395" s="157" t="s">
        <v>916</v>
      </c>
      <c r="B395" s="94" t="s">
        <v>926</v>
      </c>
      <c r="C395" s="95" t="s">
        <v>503</v>
      </c>
      <c r="D395" s="154" t="s">
        <v>924</v>
      </c>
      <c r="E395" s="96" t="s">
        <v>339</v>
      </c>
      <c r="F395" s="26" t="s">
        <v>846</v>
      </c>
      <c r="G395" s="26" t="s">
        <v>13</v>
      </c>
      <c r="H395" s="97" t="s">
        <v>925</v>
      </c>
      <c r="I395" s="190">
        <v>6925</v>
      </c>
    </row>
    <row r="396" spans="1:9" ht="30">
      <c r="A396" s="157" t="s">
        <v>917</v>
      </c>
      <c r="B396" s="94" t="s">
        <v>927</v>
      </c>
      <c r="C396" s="95" t="s">
        <v>503</v>
      </c>
      <c r="D396" s="154" t="s">
        <v>928</v>
      </c>
      <c r="E396" s="96" t="s">
        <v>339</v>
      </c>
      <c r="F396" s="26" t="s">
        <v>846</v>
      </c>
      <c r="G396" s="26" t="s">
        <v>13</v>
      </c>
      <c r="H396" s="97" t="s">
        <v>929</v>
      </c>
      <c r="I396" s="190">
        <v>19850</v>
      </c>
    </row>
    <row r="397" spans="1:9" ht="30">
      <c r="A397" s="157" t="s">
        <v>918</v>
      </c>
      <c r="B397" s="94" t="s">
        <v>930</v>
      </c>
      <c r="C397" s="95" t="s">
        <v>503</v>
      </c>
      <c r="D397" s="154" t="s">
        <v>928</v>
      </c>
      <c r="E397" s="96" t="s">
        <v>339</v>
      </c>
      <c r="F397" s="26" t="s">
        <v>846</v>
      </c>
      <c r="G397" s="26" t="s">
        <v>13</v>
      </c>
      <c r="H397" s="97" t="s">
        <v>929</v>
      </c>
      <c r="I397" s="190">
        <v>40522.5</v>
      </c>
    </row>
    <row r="398" spans="1:9" ht="30">
      <c r="A398" s="157" t="s">
        <v>919</v>
      </c>
      <c r="B398" s="94" t="s">
        <v>931</v>
      </c>
      <c r="C398" s="95" t="s">
        <v>503</v>
      </c>
      <c r="D398" s="154" t="s">
        <v>928</v>
      </c>
      <c r="E398" s="96" t="s">
        <v>339</v>
      </c>
      <c r="F398" s="26" t="s">
        <v>846</v>
      </c>
      <c r="G398" s="26" t="s">
        <v>13</v>
      </c>
      <c r="H398" s="97" t="s">
        <v>929</v>
      </c>
      <c r="I398" s="190">
        <v>112446.25</v>
      </c>
    </row>
    <row r="399" spans="1:9" ht="30">
      <c r="A399" s="157" t="s">
        <v>920</v>
      </c>
      <c r="B399" s="94" t="s">
        <v>932</v>
      </c>
      <c r="C399" s="95" t="s">
        <v>503</v>
      </c>
      <c r="D399" s="154" t="s">
        <v>928</v>
      </c>
      <c r="E399" s="96" t="s">
        <v>339</v>
      </c>
      <c r="F399" s="26" t="s">
        <v>846</v>
      </c>
      <c r="G399" s="26" t="s">
        <v>13</v>
      </c>
      <c r="H399" s="97" t="s">
        <v>929</v>
      </c>
      <c r="I399" s="190">
        <v>12630</v>
      </c>
    </row>
    <row r="400" spans="1:9" ht="30">
      <c r="A400" s="157" t="s">
        <v>921</v>
      </c>
      <c r="B400" s="94" t="s">
        <v>933</v>
      </c>
      <c r="C400" s="95" t="s">
        <v>503</v>
      </c>
      <c r="D400" s="154" t="s">
        <v>928</v>
      </c>
      <c r="E400" s="96" t="s">
        <v>339</v>
      </c>
      <c r="F400" s="26" t="s">
        <v>846</v>
      </c>
      <c r="G400" s="26" t="s">
        <v>13</v>
      </c>
      <c r="H400" s="97" t="s">
        <v>929</v>
      </c>
      <c r="I400" s="190">
        <v>22290.63</v>
      </c>
    </row>
    <row r="401" spans="1:9" ht="30">
      <c r="A401" s="157" t="s">
        <v>922</v>
      </c>
      <c r="B401" s="94" t="s">
        <v>934</v>
      </c>
      <c r="C401" s="95" t="s">
        <v>503</v>
      </c>
      <c r="D401" s="154" t="s">
        <v>928</v>
      </c>
      <c r="E401" s="96" t="s">
        <v>339</v>
      </c>
      <c r="F401" s="26" t="s">
        <v>846</v>
      </c>
      <c r="G401" s="26" t="s">
        <v>13</v>
      </c>
      <c r="H401" s="97" t="s">
        <v>929</v>
      </c>
      <c r="I401" s="190">
        <v>19390</v>
      </c>
    </row>
    <row r="402" spans="1:9" ht="30">
      <c r="A402" s="157" t="s">
        <v>935</v>
      </c>
      <c r="B402" s="94" t="s">
        <v>938</v>
      </c>
      <c r="C402" s="95" t="s">
        <v>503</v>
      </c>
      <c r="D402" s="154" t="s">
        <v>941</v>
      </c>
      <c r="E402" s="96" t="s">
        <v>339</v>
      </c>
      <c r="F402" s="26" t="s">
        <v>846</v>
      </c>
      <c r="G402" s="26" t="s">
        <v>13</v>
      </c>
      <c r="H402" s="97" t="s">
        <v>942</v>
      </c>
      <c r="I402" s="190">
        <v>206625</v>
      </c>
    </row>
    <row r="403" spans="1:9" ht="30">
      <c r="A403" s="157" t="s">
        <v>936</v>
      </c>
      <c r="B403" s="94" t="s">
        <v>939</v>
      </c>
      <c r="C403" s="95" t="s">
        <v>503</v>
      </c>
      <c r="D403" s="154" t="s">
        <v>941</v>
      </c>
      <c r="E403" s="96" t="s">
        <v>339</v>
      </c>
      <c r="F403" s="26" t="s">
        <v>846</v>
      </c>
      <c r="G403" s="26" t="s">
        <v>13</v>
      </c>
      <c r="H403" s="97" t="s">
        <v>942</v>
      </c>
      <c r="I403" s="190">
        <v>629.06</v>
      </c>
    </row>
    <row r="404" spans="1:9" ht="30">
      <c r="A404" s="157" t="s">
        <v>937</v>
      </c>
      <c r="B404" s="94" t="s">
        <v>940</v>
      </c>
      <c r="C404" s="95" t="s">
        <v>503</v>
      </c>
      <c r="D404" s="154" t="s">
        <v>943</v>
      </c>
      <c r="E404" s="96" t="s">
        <v>339</v>
      </c>
      <c r="F404" s="26" t="s">
        <v>846</v>
      </c>
      <c r="G404" s="26" t="s">
        <v>13</v>
      </c>
      <c r="H404" s="97" t="s">
        <v>944</v>
      </c>
      <c r="I404" s="190">
        <v>6034.8</v>
      </c>
    </row>
    <row r="405" spans="1:11" ht="40.5">
      <c r="A405" s="115" t="s">
        <v>122</v>
      </c>
      <c r="B405" s="146" t="s">
        <v>947</v>
      </c>
      <c r="C405" s="162" t="s">
        <v>945</v>
      </c>
      <c r="D405" s="163" t="s">
        <v>946</v>
      </c>
      <c r="E405" s="164" t="s">
        <v>948</v>
      </c>
      <c r="F405" s="151" t="s">
        <v>949</v>
      </c>
      <c r="G405" s="26" t="s">
        <v>13</v>
      </c>
      <c r="H405" s="97" t="s">
        <v>944</v>
      </c>
      <c r="I405" s="191">
        <v>165194.23</v>
      </c>
      <c r="J405" s="54"/>
      <c r="K405" s="54"/>
    </row>
    <row r="406" spans="1:11" ht="30">
      <c r="A406" s="115" t="s">
        <v>956</v>
      </c>
      <c r="B406" s="72" t="s">
        <v>950</v>
      </c>
      <c r="C406" s="162" t="s">
        <v>945</v>
      </c>
      <c r="D406" s="163" t="s">
        <v>946</v>
      </c>
      <c r="E406" s="164" t="s">
        <v>948</v>
      </c>
      <c r="F406" s="151" t="s">
        <v>951</v>
      </c>
      <c r="G406" s="26" t="s">
        <v>13</v>
      </c>
      <c r="H406" s="97" t="s">
        <v>952</v>
      </c>
      <c r="I406" s="191">
        <v>1038.45</v>
      </c>
      <c r="J406" s="54"/>
      <c r="K406" s="54"/>
    </row>
    <row r="407" spans="1:11" ht="30">
      <c r="A407" s="115" t="s">
        <v>957</v>
      </c>
      <c r="B407" s="72" t="s">
        <v>953</v>
      </c>
      <c r="C407" s="162" t="s">
        <v>945</v>
      </c>
      <c r="D407" s="163" t="s">
        <v>946</v>
      </c>
      <c r="E407" s="164" t="s">
        <v>948</v>
      </c>
      <c r="F407" s="151" t="s">
        <v>954</v>
      </c>
      <c r="G407" s="26" t="s">
        <v>13</v>
      </c>
      <c r="H407" s="97" t="s">
        <v>955</v>
      </c>
      <c r="I407" s="191">
        <v>9850.81</v>
      </c>
      <c r="J407" s="54"/>
      <c r="K407" s="54"/>
    </row>
    <row r="408" spans="1:11" ht="30">
      <c r="A408" s="115" t="s">
        <v>958</v>
      </c>
      <c r="B408" s="72" t="s">
        <v>959</v>
      </c>
      <c r="C408" s="162" t="s">
        <v>945</v>
      </c>
      <c r="D408" s="163" t="s">
        <v>946</v>
      </c>
      <c r="E408" s="164" t="s">
        <v>948</v>
      </c>
      <c r="F408" s="151" t="s">
        <v>786</v>
      </c>
      <c r="G408" s="26" t="s">
        <v>13</v>
      </c>
      <c r="H408" s="97" t="s">
        <v>942</v>
      </c>
      <c r="I408" s="191">
        <v>65247.63</v>
      </c>
      <c r="J408" s="54"/>
      <c r="K408" s="54"/>
    </row>
    <row r="409" spans="1:11" ht="30">
      <c r="A409" s="115" t="s">
        <v>962</v>
      </c>
      <c r="B409" s="72" t="s">
        <v>960</v>
      </c>
      <c r="C409" s="162" t="s">
        <v>945</v>
      </c>
      <c r="D409" s="163" t="s">
        <v>946</v>
      </c>
      <c r="E409" s="164" t="s">
        <v>948</v>
      </c>
      <c r="F409" s="151" t="s">
        <v>949</v>
      </c>
      <c r="G409" s="26" t="s">
        <v>13</v>
      </c>
      <c r="H409" s="97" t="s">
        <v>961</v>
      </c>
      <c r="I409" s="191">
        <v>2473.8</v>
      </c>
      <c r="J409" s="54"/>
      <c r="K409" s="54"/>
    </row>
    <row r="410" spans="1:11" ht="30">
      <c r="A410" s="115" t="s">
        <v>963</v>
      </c>
      <c r="B410" s="72" t="s">
        <v>964</v>
      </c>
      <c r="C410" s="162" t="s">
        <v>945</v>
      </c>
      <c r="D410" s="163" t="s">
        <v>946</v>
      </c>
      <c r="E410" s="164" t="s">
        <v>965</v>
      </c>
      <c r="F410" s="151" t="s">
        <v>949</v>
      </c>
      <c r="G410" s="26" t="s">
        <v>13</v>
      </c>
      <c r="H410" s="97" t="s">
        <v>961</v>
      </c>
      <c r="I410" s="191">
        <v>717302.88</v>
      </c>
      <c r="J410" s="54"/>
      <c r="K410" s="54"/>
    </row>
    <row r="411" spans="1:11" ht="40.5">
      <c r="A411" s="115" t="s">
        <v>967</v>
      </c>
      <c r="B411" s="72" t="s">
        <v>966</v>
      </c>
      <c r="C411" s="162" t="s">
        <v>945</v>
      </c>
      <c r="D411" s="163" t="s">
        <v>946</v>
      </c>
      <c r="E411" s="164" t="s">
        <v>689</v>
      </c>
      <c r="F411" s="151" t="s">
        <v>951</v>
      </c>
      <c r="G411" s="26" t="s">
        <v>13</v>
      </c>
      <c r="H411" s="97" t="s">
        <v>955</v>
      </c>
      <c r="I411" s="191">
        <v>5738.04</v>
      </c>
      <c r="J411" s="54"/>
      <c r="K411" s="54"/>
    </row>
    <row r="412" spans="1:11" ht="30">
      <c r="A412" s="115" t="s">
        <v>968</v>
      </c>
      <c r="B412" s="72" t="s">
        <v>971</v>
      </c>
      <c r="C412" s="162" t="s">
        <v>945</v>
      </c>
      <c r="D412" s="163" t="s">
        <v>946</v>
      </c>
      <c r="E412" s="164" t="s">
        <v>969</v>
      </c>
      <c r="F412" s="151" t="s">
        <v>970</v>
      </c>
      <c r="G412" s="26" t="s">
        <v>13</v>
      </c>
      <c r="H412" s="97" t="s">
        <v>942</v>
      </c>
      <c r="I412" s="191">
        <v>1186.92</v>
      </c>
      <c r="J412" s="54"/>
      <c r="K412" s="54"/>
    </row>
    <row r="413" spans="1:11" ht="40.5">
      <c r="A413" s="115" t="s">
        <v>972</v>
      </c>
      <c r="B413" s="146" t="s">
        <v>973</v>
      </c>
      <c r="C413" s="162" t="s">
        <v>945</v>
      </c>
      <c r="D413" s="163" t="s">
        <v>946</v>
      </c>
      <c r="E413" s="164" t="s">
        <v>965</v>
      </c>
      <c r="F413" s="151" t="s">
        <v>949</v>
      </c>
      <c r="G413" s="26" t="s">
        <v>13</v>
      </c>
      <c r="H413" s="97" t="s">
        <v>944</v>
      </c>
      <c r="I413" s="191">
        <v>23322.6</v>
      </c>
      <c r="J413" s="54"/>
      <c r="K413" s="54"/>
    </row>
    <row r="414" spans="1:11" ht="40.5">
      <c r="A414" s="115" t="s">
        <v>974</v>
      </c>
      <c r="B414" s="146" t="s">
        <v>976</v>
      </c>
      <c r="C414" s="162" t="s">
        <v>945</v>
      </c>
      <c r="D414" s="163" t="s">
        <v>946</v>
      </c>
      <c r="E414" s="164" t="s">
        <v>975</v>
      </c>
      <c r="F414" s="151" t="s">
        <v>807</v>
      </c>
      <c r="G414" s="26" t="s">
        <v>13</v>
      </c>
      <c r="H414" s="97" t="s">
        <v>955</v>
      </c>
      <c r="I414" s="191">
        <v>14918.55</v>
      </c>
      <c r="J414" s="54"/>
      <c r="K414" s="54"/>
    </row>
    <row r="415" spans="1:11" ht="30">
      <c r="A415" s="115" t="s">
        <v>977</v>
      </c>
      <c r="B415" s="146" t="s">
        <v>980</v>
      </c>
      <c r="C415" s="162" t="s">
        <v>945</v>
      </c>
      <c r="D415" s="163" t="s">
        <v>946</v>
      </c>
      <c r="E415" s="164" t="s">
        <v>978</v>
      </c>
      <c r="F415" s="151" t="s">
        <v>979</v>
      </c>
      <c r="G415" s="26" t="s">
        <v>13</v>
      </c>
      <c r="H415" s="97" t="s">
        <v>961</v>
      </c>
      <c r="I415" s="191">
        <v>1214.81</v>
      </c>
      <c r="J415" s="54"/>
      <c r="K415" s="54"/>
    </row>
    <row r="416" spans="1:11" ht="30">
      <c r="A416" s="115" t="s">
        <v>981</v>
      </c>
      <c r="B416" s="146" t="s">
        <v>982</v>
      </c>
      <c r="C416" s="162" t="s">
        <v>945</v>
      </c>
      <c r="D416" s="163" t="s">
        <v>946</v>
      </c>
      <c r="E416" s="164" t="s">
        <v>978</v>
      </c>
      <c r="F416" s="151" t="s">
        <v>796</v>
      </c>
      <c r="G416" s="26" t="s">
        <v>13</v>
      </c>
      <c r="H416" s="97" t="s">
        <v>942</v>
      </c>
      <c r="I416" s="191">
        <v>623.7</v>
      </c>
      <c r="J416" s="54"/>
      <c r="K416" s="54"/>
    </row>
    <row r="417" spans="1:9" ht="51">
      <c r="A417" s="115" t="s">
        <v>983</v>
      </c>
      <c r="B417" s="146" t="s">
        <v>984</v>
      </c>
      <c r="C417" s="162" t="s">
        <v>945</v>
      </c>
      <c r="D417" s="163" t="s">
        <v>946</v>
      </c>
      <c r="E417" s="164" t="s">
        <v>985</v>
      </c>
      <c r="F417" s="151" t="s">
        <v>949</v>
      </c>
      <c r="G417" s="26" t="s">
        <v>13</v>
      </c>
      <c r="H417" s="97" t="s">
        <v>944</v>
      </c>
      <c r="I417" s="191">
        <v>8914.5</v>
      </c>
    </row>
    <row r="418" spans="1:9" ht="30">
      <c r="A418" s="115" t="s">
        <v>986</v>
      </c>
      <c r="B418" s="146" t="s">
        <v>987</v>
      </c>
      <c r="C418" s="162" t="s">
        <v>945</v>
      </c>
      <c r="D418" s="163" t="s">
        <v>946</v>
      </c>
      <c r="E418" s="164" t="s">
        <v>978</v>
      </c>
      <c r="F418" s="151" t="s">
        <v>988</v>
      </c>
      <c r="G418" s="26" t="s">
        <v>13</v>
      </c>
      <c r="H418" s="97" t="s">
        <v>942</v>
      </c>
      <c r="I418" s="191">
        <v>165655.77</v>
      </c>
    </row>
    <row r="419" spans="1:9" ht="40.5">
      <c r="A419" s="115" t="s">
        <v>990</v>
      </c>
      <c r="B419" s="146" t="s">
        <v>989</v>
      </c>
      <c r="C419" s="162" t="s">
        <v>945</v>
      </c>
      <c r="D419" s="163" t="s">
        <v>946</v>
      </c>
      <c r="E419" s="164" t="s">
        <v>978</v>
      </c>
      <c r="F419" s="151" t="s">
        <v>949</v>
      </c>
      <c r="G419" s="26" t="s">
        <v>13</v>
      </c>
      <c r="H419" s="97" t="s">
        <v>955</v>
      </c>
      <c r="I419" s="191">
        <v>130496.11</v>
      </c>
    </row>
    <row r="420" spans="1:9" ht="30">
      <c r="A420" s="115" t="s">
        <v>991</v>
      </c>
      <c r="B420" s="146" t="s">
        <v>992</v>
      </c>
      <c r="C420" s="162" t="s">
        <v>945</v>
      </c>
      <c r="D420" s="163" t="s">
        <v>946</v>
      </c>
      <c r="E420" s="164" t="s">
        <v>802</v>
      </c>
      <c r="F420" s="151" t="s">
        <v>993</v>
      </c>
      <c r="G420" s="26" t="s">
        <v>13</v>
      </c>
      <c r="H420" s="97" t="s">
        <v>961</v>
      </c>
      <c r="I420" s="191">
        <v>56000.91</v>
      </c>
    </row>
    <row r="421" spans="1:9" ht="30">
      <c r="A421" s="115" t="s">
        <v>994</v>
      </c>
      <c r="B421" s="146" t="s">
        <v>995</v>
      </c>
      <c r="C421" s="161" t="s">
        <v>945</v>
      </c>
      <c r="D421" s="159" t="s">
        <v>946</v>
      </c>
      <c r="E421" s="160" t="s">
        <v>996</v>
      </c>
      <c r="F421" s="158" t="s">
        <v>997</v>
      </c>
      <c r="G421" s="26" t="s">
        <v>13</v>
      </c>
      <c r="H421" s="129" t="s">
        <v>952</v>
      </c>
      <c r="I421" s="191">
        <v>310.8</v>
      </c>
    </row>
    <row r="422" spans="1:9" ht="30">
      <c r="A422" s="115" t="s">
        <v>998</v>
      </c>
      <c r="B422" s="146" t="s">
        <v>1001</v>
      </c>
      <c r="C422" s="161" t="s">
        <v>945</v>
      </c>
      <c r="D422" s="159" t="s">
        <v>946</v>
      </c>
      <c r="E422" s="160" t="s">
        <v>978</v>
      </c>
      <c r="F422" s="158" t="s">
        <v>1002</v>
      </c>
      <c r="G422" s="26" t="s">
        <v>13</v>
      </c>
      <c r="H422" s="129" t="s">
        <v>1003</v>
      </c>
      <c r="I422" s="191">
        <v>1449</v>
      </c>
    </row>
    <row r="423" spans="1:9" ht="51">
      <c r="A423" s="136" t="s">
        <v>1000</v>
      </c>
      <c r="B423" s="72" t="s">
        <v>999</v>
      </c>
      <c r="C423" s="162" t="s">
        <v>945</v>
      </c>
      <c r="D423" s="163" t="s">
        <v>946</v>
      </c>
      <c r="E423" s="164" t="s">
        <v>978</v>
      </c>
      <c r="F423" s="151" t="s">
        <v>997</v>
      </c>
      <c r="G423" s="26" t="s">
        <v>13</v>
      </c>
      <c r="H423" s="97" t="s">
        <v>944</v>
      </c>
      <c r="I423" s="191">
        <v>140211.25</v>
      </c>
    </row>
    <row r="424" spans="1:9" ht="62.25" customHeight="1">
      <c r="A424" s="136" t="s">
        <v>1004</v>
      </c>
      <c r="B424" s="72" t="s">
        <v>1005</v>
      </c>
      <c r="C424" s="162" t="s">
        <v>945</v>
      </c>
      <c r="D424" s="163" t="s">
        <v>946</v>
      </c>
      <c r="E424" s="164" t="s">
        <v>1006</v>
      </c>
      <c r="F424" s="151" t="s">
        <v>1007</v>
      </c>
      <c r="G424" s="26" t="s">
        <v>13</v>
      </c>
      <c r="H424" s="97" t="s">
        <v>942</v>
      </c>
      <c r="I424" s="191">
        <v>431407.1</v>
      </c>
    </row>
    <row r="425" spans="1:9" ht="30">
      <c r="A425" s="136" t="s">
        <v>1015</v>
      </c>
      <c r="B425" s="72" t="s">
        <v>1013</v>
      </c>
      <c r="C425" s="162" t="s">
        <v>945</v>
      </c>
      <c r="D425" s="163" t="s">
        <v>946</v>
      </c>
      <c r="E425" s="164" t="s">
        <v>1014</v>
      </c>
      <c r="F425" s="151" t="s">
        <v>832</v>
      </c>
      <c r="G425" s="26" t="s">
        <v>13</v>
      </c>
      <c r="H425" s="97" t="s">
        <v>955</v>
      </c>
      <c r="I425" s="191">
        <v>35167.86</v>
      </c>
    </row>
    <row r="426" spans="1:9" ht="30">
      <c r="A426" s="136" t="s">
        <v>1016</v>
      </c>
      <c r="B426" s="72" t="s">
        <v>1017</v>
      </c>
      <c r="C426" s="162" t="s">
        <v>945</v>
      </c>
      <c r="D426" s="163" t="s">
        <v>946</v>
      </c>
      <c r="E426" s="164" t="s">
        <v>786</v>
      </c>
      <c r="F426" s="151" t="s">
        <v>1019</v>
      </c>
      <c r="G426" s="26" t="s">
        <v>13</v>
      </c>
      <c r="H426" s="97" t="s">
        <v>1018</v>
      </c>
      <c r="I426" s="191">
        <v>126393.75</v>
      </c>
    </row>
    <row r="427" spans="1:9" ht="51">
      <c r="A427" s="136" t="s">
        <v>1020</v>
      </c>
      <c r="B427" s="72" t="s">
        <v>1021</v>
      </c>
      <c r="C427" s="162" t="s">
        <v>945</v>
      </c>
      <c r="D427" s="163" t="s">
        <v>946</v>
      </c>
      <c r="E427" s="164" t="s">
        <v>1006</v>
      </c>
      <c r="F427" s="151" t="s">
        <v>1019</v>
      </c>
      <c r="G427" s="26" t="s">
        <v>13</v>
      </c>
      <c r="H427" s="97" t="s">
        <v>944</v>
      </c>
      <c r="I427" s="191">
        <v>92433.08</v>
      </c>
    </row>
    <row r="428" spans="1:9" ht="30">
      <c r="A428" s="136" t="s">
        <v>1022</v>
      </c>
      <c r="B428" s="72" t="s">
        <v>1023</v>
      </c>
      <c r="C428" s="162" t="s">
        <v>945</v>
      </c>
      <c r="D428" s="163" t="s">
        <v>946</v>
      </c>
      <c r="E428" s="164" t="s">
        <v>1024</v>
      </c>
      <c r="F428" s="151" t="s">
        <v>1019</v>
      </c>
      <c r="G428" s="26" t="s">
        <v>13</v>
      </c>
      <c r="H428" s="97" t="s">
        <v>1003</v>
      </c>
      <c r="I428" s="191">
        <v>823.2</v>
      </c>
    </row>
    <row r="429" spans="1:9" ht="51">
      <c r="A429" s="136" t="s">
        <v>1025</v>
      </c>
      <c r="B429" s="72" t="s">
        <v>1026</v>
      </c>
      <c r="C429" s="162" t="s">
        <v>945</v>
      </c>
      <c r="D429" s="163" t="s">
        <v>946</v>
      </c>
      <c r="E429" s="164" t="s">
        <v>954</v>
      </c>
      <c r="F429" s="151" t="s">
        <v>1027</v>
      </c>
      <c r="G429" s="26" t="s">
        <v>13</v>
      </c>
      <c r="H429" s="97" t="s">
        <v>942</v>
      </c>
      <c r="I429" s="191">
        <v>535940.1</v>
      </c>
    </row>
    <row r="430" spans="1:9" ht="30">
      <c r="A430" s="136" t="s">
        <v>1028</v>
      </c>
      <c r="B430" s="72" t="s">
        <v>1029</v>
      </c>
      <c r="C430" s="162" t="s">
        <v>945</v>
      </c>
      <c r="D430" s="163" t="s">
        <v>946</v>
      </c>
      <c r="E430" s="164" t="s">
        <v>1030</v>
      </c>
      <c r="F430" s="151" t="s">
        <v>1027</v>
      </c>
      <c r="G430" s="26" t="s">
        <v>13</v>
      </c>
      <c r="H430" s="97" t="s">
        <v>961</v>
      </c>
      <c r="I430" s="191">
        <v>363195.95</v>
      </c>
    </row>
    <row r="431" spans="1:9" ht="40.5">
      <c r="A431" s="136" t="s">
        <v>1031</v>
      </c>
      <c r="B431" s="72" t="s">
        <v>1032</v>
      </c>
      <c r="C431" s="162" t="s">
        <v>945</v>
      </c>
      <c r="D431" s="163" t="s">
        <v>946</v>
      </c>
      <c r="E431" s="164" t="s">
        <v>1006</v>
      </c>
      <c r="F431" s="151" t="s">
        <v>1033</v>
      </c>
      <c r="G431" s="26" t="s">
        <v>13</v>
      </c>
      <c r="H431" s="97" t="s">
        <v>944</v>
      </c>
      <c r="I431" s="191">
        <v>94031.07</v>
      </c>
    </row>
    <row r="432" spans="1:9" ht="30">
      <c r="A432" s="136" t="s">
        <v>1034</v>
      </c>
      <c r="B432" s="72" t="s">
        <v>1035</v>
      </c>
      <c r="C432" s="162" t="s">
        <v>945</v>
      </c>
      <c r="D432" s="163" t="s">
        <v>946</v>
      </c>
      <c r="E432" s="164" t="s">
        <v>1006</v>
      </c>
      <c r="F432" s="151" t="s">
        <v>1036</v>
      </c>
      <c r="G432" s="26" t="s">
        <v>13</v>
      </c>
      <c r="H432" s="97" t="s">
        <v>955</v>
      </c>
      <c r="I432" s="191">
        <v>358880.03</v>
      </c>
    </row>
    <row r="433" spans="1:9" ht="30">
      <c r="A433" s="136" t="s">
        <v>1037</v>
      </c>
      <c r="B433" s="72" t="s">
        <v>1039</v>
      </c>
      <c r="C433" s="162" t="s">
        <v>945</v>
      </c>
      <c r="D433" s="163" t="s">
        <v>946</v>
      </c>
      <c r="E433" s="164" t="s">
        <v>954</v>
      </c>
      <c r="F433" s="151" t="s">
        <v>1036</v>
      </c>
      <c r="G433" s="26" t="s">
        <v>13</v>
      </c>
      <c r="H433" s="97" t="s">
        <v>1038</v>
      </c>
      <c r="I433" s="191">
        <v>188160</v>
      </c>
    </row>
    <row r="434" spans="1:9" ht="51">
      <c r="A434" s="115" t="s">
        <v>1040</v>
      </c>
      <c r="B434" s="72" t="s">
        <v>1041</v>
      </c>
      <c r="C434" s="162" t="s">
        <v>945</v>
      </c>
      <c r="D434" s="163" t="s">
        <v>946</v>
      </c>
      <c r="E434" s="164" t="s">
        <v>1014</v>
      </c>
      <c r="F434" s="151" t="s">
        <v>1036</v>
      </c>
      <c r="G434" s="26" t="s">
        <v>13</v>
      </c>
      <c r="H434" s="97" t="s">
        <v>955</v>
      </c>
      <c r="I434" s="191">
        <v>52586.27</v>
      </c>
    </row>
    <row r="435" spans="1:9" ht="30">
      <c r="A435" s="115" t="s">
        <v>1042</v>
      </c>
      <c r="B435" s="72" t="s">
        <v>1044</v>
      </c>
      <c r="C435" s="162" t="s">
        <v>945</v>
      </c>
      <c r="D435" s="163" t="s">
        <v>946</v>
      </c>
      <c r="E435" s="164" t="s">
        <v>1006</v>
      </c>
      <c r="F435" s="151" t="s">
        <v>1033</v>
      </c>
      <c r="G435" s="26" t="s">
        <v>13</v>
      </c>
      <c r="H435" s="97" t="s">
        <v>944</v>
      </c>
      <c r="I435" s="191">
        <v>13529.57</v>
      </c>
    </row>
    <row r="436" spans="1:9" ht="30">
      <c r="A436" s="115" t="s">
        <v>1043</v>
      </c>
      <c r="B436" s="72" t="s">
        <v>1045</v>
      </c>
      <c r="C436" s="162" t="s">
        <v>945</v>
      </c>
      <c r="D436" s="163" t="s">
        <v>946</v>
      </c>
      <c r="E436" s="164" t="s">
        <v>1014</v>
      </c>
      <c r="F436" s="151" t="s">
        <v>1027</v>
      </c>
      <c r="G436" s="26" t="s">
        <v>13</v>
      </c>
      <c r="H436" s="97" t="s">
        <v>961</v>
      </c>
      <c r="I436" s="191">
        <v>2073.86</v>
      </c>
    </row>
    <row r="437" spans="1:9" ht="40.5">
      <c r="A437" s="115" t="s">
        <v>1046</v>
      </c>
      <c r="B437" s="72" t="s">
        <v>1047</v>
      </c>
      <c r="C437" s="162" t="s">
        <v>945</v>
      </c>
      <c r="D437" s="163" t="s">
        <v>946</v>
      </c>
      <c r="E437" s="164" t="s">
        <v>1006</v>
      </c>
      <c r="F437" s="151" t="s">
        <v>1027</v>
      </c>
      <c r="G437" s="26" t="s">
        <v>13</v>
      </c>
      <c r="H437" s="97" t="s">
        <v>942</v>
      </c>
      <c r="I437" s="191">
        <v>153302.81</v>
      </c>
    </row>
    <row r="438" spans="1:9" ht="30">
      <c r="A438" s="115" t="s">
        <v>1048</v>
      </c>
      <c r="B438" s="72" t="s">
        <v>1049</v>
      </c>
      <c r="C438" s="162" t="s">
        <v>945</v>
      </c>
      <c r="D438" s="163" t="s">
        <v>946</v>
      </c>
      <c r="E438" s="164" t="s">
        <v>722</v>
      </c>
      <c r="F438" s="151" t="s">
        <v>1036</v>
      </c>
      <c r="G438" s="26" t="s">
        <v>13</v>
      </c>
      <c r="H438" s="97" t="s">
        <v>1018</v>
      </c>
      <c r="I438" s="191">
        <v>86651.36</v>
      </c>
    </row>
    <row r="439" spans="1:9" ht="30">
      <c r="A439" s="115" t="s">
        <v>1050</v>
      </c>
      <c r="B439" s="72" t="s">
        <v>1051</v>
      </c>
      <c r="C439" s="162" t="s">
        <v>945</v>
      </c>
      <c r="D439" s="163" t="s">
        <v>946</v>
      </c>
      <c r="E439" s="164" t="s">
        <v>997</v>
      </c>
      <c r="F439" s="151" t="s">
        <v>1036</v>
      </c>
      <c r="G439" s="26" t="s">
        <v>13</v>
      </c>
      <c r="H439" s="97" t="s">
        <v>955</v>
      </c>
      <c r="I439" s="191">
        <v>9634.04</v>
      </c>
    </row>
    <row r="440" spans="1:9" ht="30">
      <c r="A440" s="115" t="s">
        <v>1052</v>
      </c>
      <c r="B440" s="72" t="s">
        <v>1053</v>
      </c>
      <c r="C440" s="162" t="s">
        <v>945</v>
      </c>
      <c r="D440" s="163" t="s">
        <v>946</v>
      </c>
      <c r="E440" s="164" t="s">
        <v>1002</v>
      </c>
      <c r="F440" s="151" t="s">
        <v>1033</v>
      </c>
      <c r="G440" s="26" t="s">
        <v>13</v>
      </c>
      <c r="H440" s="97" t="s">
        <v>944</v>
      </c>
      <c r="I440" s="191">
        <v>6235.97</v>
      </c>
    </row>
    <row r="441" spans="1:9" ht="40.5">
      <c r="A441" s="115" t="s">
        <v>1054</v>
      </c>
      <c r="B441" s="72" t="s">
        <v>1055</v>
      </c>
      <c r="C441" s="162" t="s">
        <v>945</v>
      </c>
      <c r="D441" s="163" t="s">
        <v>946</v>
      </c>
      <c r="E441" s="164" t="s">
        <v>993</v>
      </c>
      <c r="F441" s="151" t="s">
        <v>1027</v>
      </c>
      <c r="G441" s="26" t="s">
        <v>13</v>
      </c>
      <c r="H441" s="97" t="s">
        <v>961</v>
      </c>
      <c r="I441" s="191">
        <v>13143.17</v>
      </c>
    </row>
    <row r="442" spans="1:9" ht="30">
      <c r="A442" s="115" t="s">
        <v>1056</v>
      </c>
      <c r="B442" s="72" t="s">
        <v>1057</v>
      </c>
      <c r="C442" s="162" t="s">
        <v>945</v>
      </c>
      <c r="D442" s="163" t="s">
        <v>946</v>
      </c>
      <c r="E442" s="164" t="s">
        <v>1058</v>
      </c>
      <c r="F442" s="151" t="s">
        <v>1027</v>
      </c>
      <c r="G442" s="26" t="s">
        <v>13</v>
      </c>
      <c r="H442" s="97" t="s">
        <v>942</v>
      </c>
      <c r="I442" s="191">
        <v>3815.91</v>
      </c>
    </row>
    <row r="443" spans="1:9" ht="30">
      <c r="A443" s="115" t="s">
        <v>1059</v>
      </c>
      <c r="B443" s="72" t="s">
        <v>1060</v>
      </c>
      <c r="C443" s="162" t="s">
        <v>945</v>
      </c>
      <c r="D443" s="163" t="s">
        <v>946</v>
      </c>
      <c r="E443" s="164" t="s">
        <v>1002</v>
      </c>
      <c r="F443" s="151" t="s">
        <v>1061</v>
      </c>
      <c r="G443" s="26" t="s">
        <v>13</v>
      </c>
      <c r="H443" s="97" t="s">
        <v>1003</v>
      </c>
      <c r="I443" s="191">
        <v>3544.04</v>
      </c>
    </row>
    <row r="444" spans="1:9" ht="30">
      <c r="A444" s="115" t="s">
        <v>1062</v>
      </c>
      <c r="B444" s="72" t="s">
        <v>1063</v>
      </c>
      <c r="C444" s="162" t="s">
        <v>945</v>
      </c>
      <c r="D444" s="163" t="s">
        <v>946</v>
      </c>
      <c r="E444" s="164" t="s">
        <v>738</v>
      </c>
      <c r="F444" s="192">
        <v>42676</v>
      </c>
      <c r="G444" s="26" t="s">
        <v>13</v>
      </c>
      <c r="H444" s="97" t="s">
        <v>1003</v>
      </c>
      <c r="I444" s="191">
        <v>283.5</v>
      </c>
    </row>
    <row r="445" spans="1:9" ht="51">
      <c r="A445" s="115" t="s">
        <v>1064</v>
      </c>
      <c r="B445" s="72" t="s">
        <v>1065</v>
      </c>
      <c r="C445" s="162" t="s">
        <v>945</v>
      </c>
      <c r="D445" s="163" t="s">
        <v>946</v>
      </c>
      <c r="E445" s="164" t="s">
        <v>1066</v>
      </c>
      <c r="F445" s="151" t="s">
        <v>1067</v>
      </c>
      <c r="G445" s="26" t="s">
        <v>13</v>
      </c>
      <c r="H445" s="97" t="s">
        <v>944</v>
      </c>
      <c r="I445" s="191">
        <v>16700.35</v>
      </c>
    </row>
    <row r="446" spans="1:9" ht="30">
      <c r="A446" s="115" t="s">
        <v>1068</v>
      </c>
      <c r="B446" s="72" t="s">
        <v>1069</v>
      </c>
      <c r="C446" s="162" t="s">
        <v>945</v>
      </c>
      <c r="D446" s="163" t="s">
        <v>946</v>
      </c>
      <c r="E446" s="164" t="s">
        <v>738</v>
      </c>
      <c r="F446" s="151" t="s">
        <v>1070</v>
      </c>
      <c r="G446" s="26" t="s">
        <v>13</v>
      </c>
      <c r="H446" s="97" t="s">
        <v>961</v>
      </c>
      <c r="I446" s="191">
        <v>1863</v>
      </c>
    </row>
    <row r="447" spans="1:9" ht="51">
      <c r="A447" s="115" t="s">
        <v>1071</v>
      </c>
      <c r="B447" s="72" t="s">
        <v>1072</v>
      </c>
      <c r="C447" s="162" t="s">
        <v>945</v>
      </c>
      <c r="D447" s="163" t="s">
        <v>946</v>
      </c>
      <c r="E447" s="164" t="s">
        <v>1073</v>
      </c>
      <c r="F447" s="151" t="s">
        <v>1074</v>
      </c>
      <c r="G447" s="26" t="s">
        <v>13</v>
      </c>
      <c r="H447" s="97" t="s">
        <v>955</v>
      </c>
      <c r="I447" s="191">
        <v>3963.88</v>
      </c>
    </row>
    <row r="448" spans="1:9" ht="30">
      <c r="A448" s="115" t="s">
        <v>1075</v>
      </c>
      <c r="B448" s="72" t="s">
        <v>1076</v>
      </c>
      <c r="C448" s="162" t="s">
        <v>945</v>
      </c>
      <c r="D448" s="163" t="s">
        <v>946</v>
      </c>
      <c r="E448" s="164" t="s">
        <v>1066</v>
      </c>
      <c r="F448" s="151" t="s">
        <v>1067</v>
      </c>
      <c r="G448" s="26" t="s">
        <v>13</v>
      </c>
      <c r="H448" s="97" t="s">
        <v>1018</v>
      </c>
      <c r="I448" s="191">
        <v>63309.23</v>
      </c>
    </row>
    <row r="449" spans="1:9" ht="30">
      <c r="A449" s="115" t="s">
        <v>1077</v>
      </c>
      <c r="B449" s="72" t="s">
        <v>1078</v>
      </c>
      <c r="C449" s="162" t="s">
        <v>945</v>
      </c>
      <c r="D449" s="163" t="s">
        <v>946</v>
      </c>
      <c r="E449" s="164" t="s">
        <v>1079</v>
      </c>
      <c r="F449" s="151" t="s">
        <v>1070</v>
      </c>
      <c r="G449" s="26" t="s">
        <v>13</v>
      </c>
      <c r="H449" s="97" t="s">
        <v>961</v>
      </c>
      <c r="I449" s="191">
        <v>4643.25</v>
      </c>
    </row>
    <row r="450" spans="1:9" ht="40.5">
      <c r="A450" s="115" t="s">
        <v>1080</v>
      </c>
      <c r="B450" s="72" t="s">
        <v>1081</v>
      </c>
      <c r="C450" s="162" t="s">
        <v>945</v>
      </c>
      <c r="D450" s="163" t="s">
        <v>946</v>
      </c>
      <c r="E450" s="164" t="s">
        <v>1082</v>
      </c>
      <c r="F450" s="151" t="s">
        <v>1083</v>
      </c>
      <c r="G450" s="26" t="s">
        <v>13</v>
      </c>
      <c r="H450" s="97" t="s">
        <v>955</v>
      </c>
      <c r="I450" s="191">
        <v>4208.03</v>
      </c>
    </row>
    <row r="451" spans="1:9" ht="30">
      <c r="A451" s="115" t="s">
        <v>1084</v>
      </c>
      <c r="B451" s="72" t="s">
        <v>1085</v>
      </c>
      <c r="C451" s="162" t="s">
        <v>945</v>
      </c>
      <c r="D451" s="163" t="s">
        <v>946</v>
      </c>
      <c r="E451" s="164" t="s">
        <v>689</v>
      </c>
      <c r="F451" s="151" t="s">
        <v>1067</v>
      </c>
      <c r="G451" s="26" t="s">
        <v>13</v>
      </c>
      <c r="H451" s="97" t="s">
        <v>942</v>
      </c>
      <c r="I451" s="191">
        <v>24565.63</v>
      </c>
    </row>
    <row r="452" spans="1:9" ht="51">
      <c r="A452" s="115" t="s">
        <v>1086</v>
      </c>
      <c r="B452" s="72" t="s">
        <v>1087</v>
      </c>
      <c r="C452" s="162" t="s">
        <v>945</v>
      </c>
      <c r="D452" s="163" t="s">
        <v>946</v>
      </c>
      <c r="E452" s="164" t="s">
        <v>965</v>
      </c>
      <c r="F452" s="151" t="s">
        <v>1067</v>
      </c>
      <c r="G452" s="151" t="s">
        <v>13</v>
      </c>
      <c r="H452" s="97" t="s">
        <v>944</v>
      </c>
      <c r="I452" s="191">
        <v>44841.35</v>
      </c>
    </row>
    <row r="453" spans="1:9" ht="14.25">
      <c r="A453" s="137"/>
      <c r="B453" s="138"/>
      <c r="C453" s="187"/>
      <c r="D453" s="188"/>
      <c r="E453" s="189"/>
      <c r="F453" s="187"/>
      <c r="G453" s="187"/>
      <c r="H453" s="141"/>
      <c r="I453" s="182"/>
    </row>
    <row r="454" spans="1:9" ht="14.25">
      <c r="A454" s="137"/>
      <c r="B454" s="138"/>
      <c r="C454" s="138"/>
      <c r="D454" s="139"/>
      <c r="E454" s="140"/>
      <c r="F454" s="138"/>
      <c r="G454" s="138"/>
      <c r="H454" s="141"/>
      <c r="I454" s="182"/>
    </row>
    <row r="455" spans="1:9" ht="14.25">
      <c r="A455" s="137"/>
      <c r="B455" s="138"/>
      <c r="C455" s="138"/>
      <c r="D455" s="139"/>
      <c r="E455" s="140"/>
      <c r="F455" s="138"/>
      <c r="G455" s="138"/>
      <c r="H455" s="141"/>
      <c r="I455" s="182"/>
    </row>
    <row r="456" spans="1:9" ht="14.25">
      <c r="A456" s="137"/>
      <c r="B456" s="138"/>
      <c r="C456" s="138"/>
      <c r="D456" s="139"/>
      <c r="E456" s="140"/>
      <c r="F456" s="138"/>
      <c r="G456" s="138"/>
      <c r="H456" s="141"/>
      <c r="I456" s="182"/>
    </row>
    <row r="457" spans="1:9" ht="14.25">
      <c r="A457" s="137"/>
      <c r="B457" s="138"/>
      <c r="C457" s="138"/>
      <c r="D457" s="139"/>
      <c r="E457" s="140"/>
      <c r="F457" s="138"/>
      <c r="G457" s="138"/>
      <c r="H457" s="141"/>
      <c r="I457" s="182"/>
    </row>
    <row r="458" spans="1:9" ht="14.25">
      <c r="A458" s="137"/>
      <c r="B458" s="138"/>
      <c r="C458" s="138"/>
      <c r="D458" s="139"/>
      <c r="E458" s="140"/>
      <c r="F458" s="138"/>
      <c r="G458" s="138"/>
      <c r="H458" s="141"/>
      <c r="I458" s="182"/>
    </row>
    <row r="459" spans="1:9" ht="14.25">
      <c r="A459" s="137"/>
      <c r="B459" s="138"/>
      <c r="C459" s="138"/>
      <c r="D459" s="139"/>
      <c r="E459" s="140"/>
      <c r="F459" s="138"/>
      <c r="G459" s="138"/>
      <c r="H459" s="141"/>
      <c r="I459" s="182"/>
    </row>
    <row r="460" spans="1:9" ht="14.25">
      <c r="A460" s="137"/>
      <c r="B460" s="138"/>
      <c r="C460" s="138"/>
      <c r="D460" s="139"/>
      <c r="E460" s="140"/>
      <c r="F460" s="138"/>
      <c r="G460" s="138"/>
      <c r="H460" s="141"/>
      <c r="I460" s="182"/>
    </row>
    <row r="461" spans="1:9" ht="14.25">
      <c r="A461" s="137"/>
      <c r="B461" s="138"/>
      <c r="C461" s="138"/>
      <c r="D461" s="139"/>
      <c r="E461" s="140"/>
      <c r="F461" s="138"/>
      <c r="G461" s="138"/>
      <c r="H461" s="141"/>
      <c r="I461" s="182"/>
    </row>
    <row r="462" spans="1:9" ht="14.25">
      <c r="A462" s="137"/>
      <c r="B462" s="138"/>
      <c r="C462" s="138"/>
      <c r="D462" s="139"/>
      <c r="E462" s="140"/>
      <c r="F462" s="138"/>
      <c r="G462" s="138"/>
      <c r="H462" s="141"/>
      <c r="I462" s="182"/>
    </row>
    <row r="463" spans="1:9" ht="14.25">
      <c r="A463" s="137"/>
      <c r="B463" s="138"/>
      <c r="C463" s="138"/>
      <c r="D463" s="139"/>
      <c r="E463" s="140"/>
      <c r="F463" s="138"/>
      <c r="G463" s="138"/>
      <c r="H463" s="141"/>
      <c r="I463" s="182"/>
    </row>
    <row r="464" spans="1:9" ht="14.25">
      <c r="A464" s="137"/>
      <c r="B464" s="138"/>
      <c r="C464" s="138"/>
      <c r="D464" s="139"/>
      <c r="E464" s="140"/>
      <c r="F464" s="138"/>
      <c r="G464" s="138"/>
      <c r="H464" s="141"/>
      <c r="I464" s="182"/>
    </row>
    <row r="465" spans="1:9" ht="14.25">
      <c r="A465" s="137"/>
      <c r="B465" s="138"/>
      <c r="C465" s="138"/>
      <c r="D465" s="139"/>
      <c r="E465" s="140"/>
      <c r="F465" s="138"/>
      <c r="G465" s="138"/>
      <c r="H465" s="141"/>
      <c r="I465" s="182"/>
    </row>
    <row r="466" spans="1:9" ht="14.25">
      <c r="A466" s="137"/>
      <c r="B466" s="138"/>
      <c r="C466" s="138"/>
      <c r="D466" s="139"/>
      <c r="E466" s="140"/>
      <c r="F466" s="138"/>
      <c r="G466" s="138"/>
      <c r="H466" s="141"/>
      <c r="I466" s="182"/>
    </row>
    <row r="467" spans="1:9" ht="14.25">
      <c r="A467" s="137"/>
      <c r="B467" s="138"/>
      <c r="C467" s="138"/>
      <c r="D467" s="139"/>
      <c r="E467" s="140"/>
      <c r="F467" s="138"/>
      <c r="G467" s="138"/>
      <c r="H467" s="141"/>
      <c r="I467" s="182"/>
    </row>
    <row r="468" spans="1:9" ht="14.25">
      <c r="A468" s="137"/>
      <c r="B468" s="138"/>
      <c r="C468" s="138"/>
      <c r="D468" s="139"/>
      <c r="E468" s="140"/>
      <c r="F468" s="138"/>
      <c r="G468" s="138"/>
      <c r="H468" s="141"/>
      <c r="I468" s="182"/>
    </row>
    <row r="469" spans="1:9" ht="14.25">
      <c r="A469" s="137"/>
      <c r="B469" s="138"/>
      <c r="C469" s="138"/>
      <c r="D469" s="139"/>
      <c r="E469" s="140"/>
      <c r="F469" s="138"/>
      <c r="G469" s="138"/>
      <c r="H469" s="141"/>
      <c r="I469" s="182"/>
    </row>
    <row r="470" spans="1:9" ht="14.25">
      <c r="A470" s="137"/>
      <c r="B470" s="138"/>
      <c r="C470" s="138"/>
      <c r="D470" s="139"/>
      <c r="E470" s="140"/>
      <c r="F470" s="138"/>
      <c r="G470" s="138"/>
      <c r="H470" s="141"/>
      <c r="I470" s="182"/>
    </row>
    <row r="471" spans="1:9" ht="14.25">
      <c r="A471" s="137"/>
      <c r="B471" s="138"/>
      <c r="C471" s="138"/>
      <c r="D471" s="139"/>
      <c r="E471" s="140"/>
      <c r="F471" s="138"/>
      <c r="G471" s="138"/>
      <c r="H471" s="141"/>
      <c r="I471" s="182"/>
    </row>
    <row r="472" spans="1:9" ht="14.25">
      <c r="A472" s="137"/>
      <c r="B472" s="138"/>
      <c r="C472" s="138"/>
      <c r="D472" s="139"/>
      <c r="E472" s="140"/>
      <c r="F472" s="138"/>
      <c r="G472" s="138"/>
      <c r="H472" s="141"/>
      <c r="I472" s="182"/>
    </row>
    <row r="473" spans="1:9" ht="14.25">
      <c r="A473" s="137"/>
      <c r="B473" s="138"/>
      <c r="C473" s="138"/>
      <c r="D473" s="139"/>
      <c r="E473" s="140"/>
      <c r="F473" s="138"/>
      <c r="G473" s="138"/>
      <c r="H473" s="141"/>
      <c r="I473" s="182"/>
    </row>
    <row r="474" spans="1:9" ht="14.25">
      <c r="A474" s="137"/>
      <c r="B474" s="138"/>
      <c r="C474" s="138"/>
      <c r="D474" s="139"/>
      <c r="E474" s="140"/>
      <c r="F474" s="138"/>
      <c r="G474" s="138"/>
      <c r="H474" s="141"/>
      <c r="I474" s="182"/>
    </row>
    <row r="475" spans="1:9" ht="14.25">
      <c r="A475" s="137"/>
      <c r="B475" s="138"/>
      <c r="C475" s="138"/>
      <c r="D475" s="139"/>
      <c r="E475" s="140"/>
      <c r="F475" s="138"/>
      <c r="G475" s="138"/>
      <c r="H475" s="141"/>
      <c r="I475" s="182"/>
    </row>
    <row r="476" spans="1:9" ht="14.25">
      <c r="A476" s="137"/>
      <c r="B476" s="138"/>
      <c r="C476" s="138"/>
      <c r="D476" s="139"/>
      <c r="E476" s="140"/>
      <c r="F476" s="138"/>
      <c r="G476" s="138"/>
      <c r="H476" s="141"/>
      <c r="I476" s="182"/>
    </row>
    <row r="477" spans="1:9" ht="14.25">
      <c r="A477" s="137"/>
      <c r="B477" s="138"/>
      <c r="C477" s="138"/>
      <c r="D477" s="139"/>
      <c r="E477" s="140"/>
      <c r="F477" s="138"/>
      <c r="G477" s="138"/>
      <c r="H477" s="141"/>
      <c r="I477" s="182"/>
    </row>
    <row r="478" spans="1:9" ht="14.25">
      <c r="A478" s="137"/>
      <c r="B478" s="138"/>
      <c r="C478" s="138"/>
      <c r="D478" s="139"/>
      <c r="E478" s="140"/>
      <c r="F478" s="138"/>
      <c r="G478" s="138"/>
      <c r="H478" s="141"/>
      <c r="I478" s="182"/>
    </row>
    <row r="479" spans="1:9" ht="14.25">
      <c r="A479" s="137"/>
      <c r="B479" s="138"/>
      <c r="C479" s="138"/>
      <c r="D479" s="139"/>
      <c r="E479" s="140"/>
      <c r="F479" s="138"/>
      <c r="G479" s="138"/>
      <c r="H479" s="141"/>
      <c r="I479" s="182"/>
    </row>
    <row r="480" spans="1:9" ht="14.25">
      <c r="A480" s="137"/>
      <c r="B480" s="138"/>
      <c r="C480" s="138"/>
      <c r="D480" s="139"/>
      <c r="E480" s="140"/>
      <c r="F480" s="138"/>
      <c r="G480" s="138"/>
      <c r="H480" s="141"/>
      <c r="I480" s="182"/>
    </row>
    <row r="481" spans="1:9" ht="14.25">
      <c r="A481" s="137"/>
      <c r="B481" s="138"/>
      <c r="C481" s="138"/>
      <c r="D481" s="139"/>
      <c r="E481" s="140"/>
      <c r="F481" s="138"/>
      <c r="G481" s="138"/>
      <c r="H481" s="141"/>
      <c r="I481" s="182"/>
    </row>
    <row r="482" spans="1:9" ht="14.25">
      <c r="A482" s="137"/>
      <c r="B482" s="138"/>
      <c r="C482" s="138"/>
      <c r="D482" s="139"/>
      <c r="E482" s="140"/>
      <c r="F482" s="138"/>
      <c r="G482" s="138"/>
      <c r="H482" s="141"/>
      <c r="I482" s="182"/>
    </row>
    <row r="483" spans="1:9" ht="14.25">
      <c r="A483" s="137"/>
      <c r="B483" s="138"/>
      <c r="C483" s="138"/>
      <c r="D483" s="139"/>
      <c r="E483" s="140"/>
      <c r="F483" s="138"/>
      <c r="G483" s="138"/>
      <c r="H483" s="141"/>
      <c r="I483" s="182"/>
    </row>
    <row r="484" spans="1:9" ht="14.25">
      <c r="A484" s="137"/>
      <c r="B484" s="138"/>
      <c r="C484" s="138"/>
      <c r="D484" s="139"/>
      <c r="E484" s="140"/>
      <c r="F484" s="138"/>
      <c r="G484" s="138"/>
      <c r="H484" s="141"/>
      <c r="I484" s="182"/>
    </row>
    <row r="485" spans="1:9" ht="14.25">
      <c r="A485" s="137"/>
      <c r="B485" s="138"/>
      <c r="C485" s="138"/>
      <c r="D485" s="139"/>
      <c r="E485" s="140"/>
      <c r="F485" s="138"/>
      <c r="G485" s="138"/>
      <c r="H485" s="141"/>
      <c r="I485" s="182"/>
    </row>
    <row r="486" spans="1:9" ht="14.25">
      <c r="A486" s="137"/>
      <c r="B486" s="138"/>
      <c r="C486" s="138"/>
      <c r="D486" s="139"/>
      <c r="E486" s="140"/>
      <c r="F486" s="138"/>
      <c r="G486" s="138"/>
      <c r="H486" s="141"/>
      <c r="I486" s="182"/>
    </row>
    <row r="487" spans="1:9" ht="14.25">
      <c r="A487" s="137"/>
      <c r="B487" s="138"/>
      <c r="C487" s="138"/>
      <c r="D487" s="139"/>
      <c r="E487" s="140"/>
      <c r="F487" s="138"/>
      <c r="G487" s="138"/>
      <c r="H487" s="141"/>
      <c r="I487" s="182"/>
    </row>
    <row r="488" spans="1:9" ht="14.25">
      <c r="A488" s="137"/>
      <c r="B488" s="138"/>
      <c r="C488" s="138"/>
      <c r="D488" s="139"/>
      <c r="E488" s="140"/>
      <c r="F488" s="138"/>
      <c r="G488" s="138"/>
      <c r="H488" s="141"/>
      <c r="I488" s="182"/>
    </row>
    <row r="489" spans="1:9" ht="14.25">
      <c r="A489" s="137"/>
      <c r="B489" s="138"/>
      <c r="C489" s="138"/>
      <c r="D489" s="139"/>
      <c r="E489" s="140"/>
      <c r="F489" s="138"/>
      <c r="G489" s="138"/>
      <c r="H489" s="141"/>
      <c r="I489" s="182"/>
    </row>
    <row r="490" spans="1:9" ht="14.25">
      <c r="A490" s="137"/>
      <c r="B490" s="138"/>
      <c r="C490" s="138"/>
      <c r="D490" s="139"/>
      <c r="E490" s="140"/>
      <c r="F490" s="138"/>
      <c r="G490" s="138"/>
      <c r="H490" s="141"/>
      <c r="I490" s="182"/>
    </row>
    <row r="491" spans="1:9" ht="14.25">
      <c r="A491" s="137"/>
      <c r="B491" s="138"/>
      <c r="C491" s="138"/>
      <c r="D491" s="139"/>
      <c r="E491" s="140"/>
      <c r="F491" s="138"/>
      <c r="G491" s="138"/>
      <c r="H491" s="141"/>
      <c r="I491" s="182"/>
    </row>
    <row r="492" spans="1:9" ht="14.25">
      <c r="A492" s="137"/>
      <c r="B492" s="138"/>
      <c r="C492" s="138"/>
      <c r="D492" s="139"/>
      <c r="E492" s="140"/>
      <c r="F492" s="138"/>
      <c r="G492" s="138"/>
      <c r="H492" s="141"/>
      <c r="I492" s="182"/>
    </row>
    <row r="493" spans="1:9" ht="14.25">
      <c r="A493" s="137"/>
      <c r="B493" s="138"/>
      <c r="C493" s="138"/>
      <c r="D493" s="139"/>
      <c r="E493" s="140"/>
      <c r="F493" s="138"/>
      <c r="G493" s="138"/>
      <c r="H493" s="141"/>
      <c r="I493" s="182"/>
    </row>
    <row r="494" spans="1:9" ht="14.25">
      <c r="A494" s="137"/>
      <c r="B494" s="138"/>
      <c r="C494" s="138"/>
      <c r="D494" s="139"/>
      <c r="E494" s="140"/>
      <c r="F494" s="138"/>
      <c r="G494" s="138"/>
      <c r="H494" s="141"/>
      <c r="I494" s="182"/>
    </row>
    <row r="495" spans="1:9" ht="14.25">
      <c r="A495" s="137"/>
      <c r="B495" s="138"/>
      <c r="C495" s="138"/>
      <c r="D495" s="139"/>
      <c r="E495" s="140"/>
      <c r="F495" s="138"/>
      <c r="G495" s="138"/>
      <c r="H495" s="141"/>
      <c r="I495" s="182"/>
    </row>
    <row r="496" spans="1:9" ht="14.25">
      <c r="A496" s="137"/>
      <c r="B496" s="138"/>
      <c r="C496" s="138"/>
      <c r="D496" s="139"/>
      <c r="E496" s="140"/>
      <c r="F496" s="138"/>
      <c r="G496" s="138"/>
      <c r="H496" s="141"/>
      <c r="I496" s="182"/>
    </row>
    <row r="497" spans="1:9" ht="14.25">
      <c r="A497" s="137"/>
      <c r="B497" s="138"/>
      <c r="C497" s="138"/>
      <c r="D497" s="139"/>
      <c r="E497" s="140"/>
      <c r="F497" s="138"/>
      <c r="G497" s="138"/>
      <c r="H497" s="141"/>
      <c r="I497" s="182"/>
    </row>
    <row r="498" spans="1:9" ht="14.25">
      <c r="A498" s="137"/>
      <c r="B498" s="138"/>
      <c r="C498" s="138"/>
      <c r="D498" s="139"/>
      <c r="E498" s="140"/>
      <c r="F498" s="138"/>
      <c r="G498" s="138"/>
      <c r="H498" s="141"/>
      <c r="I498" s="182"/>
    </row>
    <row r="499" spans="1:9" ht="14.25">
      <c r="A499" s="137"/>
      <c r="B499" s="138"/>
      <c r="C499" s="138"/>
      <c r="D499" s="139"/>
      <c r="E499" s="140"/>
      <c r="F499" s="138"/>
      <c r="G499" s="138"/>
      <c r="H499" s="141"/>
      <c r="I499" s="182"/>
    </row>
    <row r="500" spans="1:9" ht="14.25">
      <c r="A500" s="137"/>
      <c r="B500" s="138"/>
      <c r="C500" s="138"/>
      <c r="D500" s="139"/>
      <c r="E500" s="140"/>
      <c r="F500" s="138"/>
      <c r="G500" s="138"/>
      <c r="H500" s="141"/>
      <c r="I500" s="182"/>
    </row>
    <row r="501" spans="1:9" ht="14.25">
      <c r="A501" s="137"/>
      <c r="B501" s="138"/>
      <c r="C501" s="138"/>
      <c r="D501" s="139"/>
      <c r="E501" s="140"/>
      <c r="F501" s="138"/>
      <c r="G501" s="138"/>
      <c r="H501" s="141"/>
      <c r="I501" s="182"/>
    </row>
    <row r="502" spans="1:9" ht="14.25">
      <c r="A502" s="137"/>
      <c r="B502" s="138"/>
      <c r="C502" s="138"/>
      <c r="D502" s="139"/>
      <c r="E502" s="140"/>
      <c r="F502" s="138"/>
      <c r="G502" s="138"/>
      <c r="H502" s="141"/>
      <c r="I502" s="182"/>
    </row>
    <row r="503" spans="1:9" ht="14.25">
      <c r="A503" s="137"/>
      <c r="B503" s="138"/>
      <c r="C503" s="138"/>
      <c r="D503" s="139"/>
      <c r="E503" s="140"/>
      <c r="F503" s="138"/>
      <c r="G503" s="138"/>
      <c r="H503" s="141"/>
      <c r="I503" s="182"/>
    </row>
    <row r="504" spans="1:9" ht="14.25">
      <c r="A504" s="137"/>
      <c r="B504" s="138"/>
      <c r="C504" s="138"/>
      <c r="D504" s="139"/>
      <c r="E504" s="140"/>
      <c r="F504" s="138"/>
      <c r="G504" s="138"/>
      <c r="H504" s="141"/>
      <c r="I504" s="182"/>
    </row>
    <row r="505" spans="1:9" ht="14.25">
      <c r="A505" s="137"/>
      <c r="B505" s="138"/>
      <c r="C505" s="138"/>
      <c r="D505" s="139"/>
      <c r="E505" s="140"/>
      <c r="F505" s="138"/>
      <c r="G505" s="138"/>
      <c r="H505" s="141"/>
      <c r="I505" s="182"/>
    </row>
    <row r="506" spans="1:9" ht="14.25">
      <c r="A506" s="137"/>
      <c r="B506" s="138"/>
      <c r="C506" s="138"/>
      <c r="D506" s="139"/>
      <c r="E506" s="140"/>
      <c r="F506" s="138"/>
      <c r="G506" s="138"/>
      <c r="H506" s="141"/>
      <c r="I506" s="182"/>
    </row>
    <row r="507" spans="1:9" ht="14.25">
      <c r="A507" s="137"/>
      <c r="B507" s="138"/>
      <c r="C507" s="138"/>
      <c r="D507" s="139"/>
      <c r="E507" s="140"/>
      <c r="F507" s="138"/>
      <c r="G507" s="138"/>
      <c r="H507" s="141"/>
      <c r="I507" s="182"/>
    </row>
    <row r="508" spans="1:9" ht="14.25">
      <c r="A508" s="137"/>
      <c r="B508" s="138"/>
      <c r="C508" s="138"/>
      <c r="D508" s="139"/>
      <c r="E508" s="140"/>
      <c r="F508" s="138"/>
      <c r="G508" s="138"/>
      <c r="H508" s="141"/>
      <c r="I508" s="182"/>
    </row>
    <row r="509" spans="1:9" ht="14.25">
      <c r="A509" s="137"/>
      <c r="B509" s="138"/>
      <c r="C509" s="138"/>
      <c r="D509" s="139"/>
      <c r="E509" s="140"/>
      <c r="F509" s="138"/>
      <c r="G509" s="138"/>
      <c r="H509" s="141"/>
      <c r="I509" s="182"/>
    </row>
    <row r="510" spans="1:9" ht="14.25">
      <c r="A510" s="137"/>
      <c r="B510" s="138"/>
      <c r="C510" s="138"/>
      <c r="D510" s="139"/>
      <c r="E510" s="140"/>
      <c r="F510" s="138"/>
      <c r="G510" s="138"/>
      <c r="H510" s="141"/>
      <c r="I510" s="182"/>
    </row>
    <row r="511" spans="1:9" ht="14.25">
      <c r="A511" s="137"/>
      <c r="B511" s="138"/>
      <c r="C511" s="138"/>
      <c r="D511" s="139"/>
      <c r="E511" s="140"/>
      <c r="F511" s="138"/>
      <c r="G511" s="138"/>
      <c r="H511" s="141"/>
      <c r="I511" s="182"/>
    </row>
    <row r="512" spans="1:9" ht="14.25">
      <c r="A512" s="137"/>
      <c r="B512" s="138"/>
      <c r="C512" s="138"/>
      <c r="D512" s="139"/>
      <c r="E512" s="140"/>
      <c r="F512" s="138"/>
      <c r="G512" s="138"/>
      <c r="H512" s="141"/>
      <c r="I512" s="182"/>
    </row>
    <row r="513" spans="1:9" ht="14.25">
      <c r="A513" s="137"/>
      <c r="B513" s="138"/>
      <c r="C513" s="138"/>
      <c r="D513" s="139"/>
      <c r="E513" s="140"/>
      <c r="F513" s="138"/>
      <c r="G513" s="138"/>
      <c r="H513" s="141"/>
      <c r="I513" s="182"/>
    </row>
    <row r="514" spans="1:9" ht="14.25">
      <c r="A514" s="137"/>
      <c r="B514" s="138"/>
      <c r="C514" s="138"/>
      <c r="D514" s="139"/>
      <c r="E514" s="140"/>
      <c r="F514" s="138"/>
      <c r="G514" s="138"/>
      <c r="H514" s="141"/>
      <c r="I514" s="182"/>
    </row>
    <row r="515" spans="1:9" ht="14.25">
      <c r="A515" s="137"/>
      <c r="B515" s="138"/>
      <c r="C515" s="138"/>
      <c r="D515" s="139"/>
      <c r="E515" s="140"/>
      <c r="F515" s="138"/>
      <c r="G515" s="138"/>
      <c r="H515" s="141"/>
      <c r="I515" s="182"/>
    </row>
    <row r="516" spans="1:9" ht="14.25">
      <c r="A516" s="137"/>
      <c r="B516" s="138"/>
      <c r="C516" s="138"/>
      <c r="D516" s="139"/>
      <c r="E516" s="140"/>
      <c r="F516" s="138"/>
      <c r="G516" s="138"/>
      <c r="H516" s="141"/>
      <c r="I516" s="182"/>
    </row>
    <row r="517" spans="1:9" ht="14.25">
      <c r="A517" s="137"/>
      <c r="B517" s="138"/>
      <c r="C517" s="138"/>
      <c r="D517" s="139"/>
      <c r="E517" s="140"/>
      <c r="F517" s="138"/>
      <c r="G517" s="138"/>
      <c r="H517" s="141"/>
      <c r="I517" s="182"/>
    </row>
    <row r="518" spans="1:9" ht="14.25">
      <c r="A518" s="137"/>
      <c r="B518" s="138"/>
      <c r="C518" s="138"/>
      <c r="D518" s="139"/>
      <c r="E518" s="140"/>
      <c r="F518" s="138"/>
      <c r="G518" s="138"/>
      <c r="H518" s="141"/>
      <c r="I518" s="182"/>
    </row>
    <row r="519" spans="1:9" ht="14.25">
      <c r="A519" s="137"/>
      <c r="B519" s="138"/>
      <c r="C519" s="138"/>
      <c r="D519" s="139"/>
      <c r="E519" s="140"/>
      <c r="F519" s="138"/>
      <c r="G519" s="138"/>
      <c r="H519" s="141"/>
      <c r="I519" s="182"/>
    </row>
    <row r="520" spans="1:9" ht="14.25">
      <c r="A520" s="137"/>
      <c r="B520" s="138"/>
      <c r="C520" s="138"/>
      <c r="D520" s="139"/>
      <c r="E520" s="140"/>
      <c r="F520" s="138"/>
      <c r="G520" s="138"/>
      <c r="H520" s="141"/>
      <c r="I520" s="182"/>
    </row>
    <row r="521" spans="1:9" ht="14.25">
      <c r="A521" s="137"/>
      <c r="B521" s="138"/>
      <c r="C521" s="138"/>
      <c r="D521" s="139"/>
      <c r="E521" s="140"/>
      <c r="F521" s="138"/>
      <c r="G521" s="138"/>
      <c r="H521" s="141"/>
      <c r="I521" s="182"/>
    </row>
    <row r="522" spans="1:9" ht="14.25">
      <c r="A522" s="137"/>
      <c r="B522" s="138"/>
      <c r="C522" s="138"/>
      <c r="D522" s="139"/>
      <c r="E522" s="140"/>
      <c r="F522" s="138"/>
      <c r="G522" s="138"/>
      <c r="H522" s="141"/>
      <c r="I522" s="182"/>
    </row>
    <row r="523" spans="1:9" ht="14.25">
      <c r="A523" s="137"/>
      <c r="B523" s="138"/>
      <c r="C523" s="138"/>
      <c r="D523" s="139"/>
      <c r="E523" s="140"/>
      <c r="F523" s="138"/>
      <c r="G523" s="138"/>
      <c r="H523" s="141"/>
      <c r="I523" s="182"/>
    </row>
    <row r="524" spans="1:9" ht="14.25">
      <c r="A524" s="137"/>
      <c r="B524" s="138"/>
      <c r="C524" s="138"/>
      <c r="D524" s="139"/>
      <c r="E524" s="140"/>
      <c r="F524" s="138"/>
      <c r="G524" s="138"/>
      <c r="H524" s="141"/>
      <c r="I524" s="182"/>
    </row>
    <row r="525" spans="1:9" ht="14.25">
      <c r="A525" s="137"/>
      <c r="B525" s="138"/>
      <c r="C525" s="138"/>
      <c r="D525" s="139"/>
      <c r="E525" s="140"/>
      <c r="F525" s="138"/>
      <c r="G525" s="138"/>
      <c r="H525" s="141"/>
      <c r="I525" s="182"/>
    </row>
    <row r="526" spans="1:9" ht="14.25">
      <c r="A526" s="137"/>
      <c r="B526" s="138"/>
      <c r="C526" s="138"/>
      <c r="D526" s="139"/>
      <c r="E526" s="140"/>
      <c r="F526" s="138"/>
      <c r="G526" s="138"/>
      <c r="H526" s="141"/>
      <c r="I526" s="182"/>
    </row>
    <row r="527" spans="1:9" ht="14.25">
      <c r="A527" s="137"/>
      <c r="B527" s="138"/>
      <c r="C527" s="138"/>
      <c r="D527" s="139"/>
      <c r="E527" s="140"/>
      <c r="F527" s="138"/>
      <c r="G527" s="138"/>
      <c r="H527" s="141"/>
      <c r="I527" s="182"/>
    </row>
    <row r="528" spans="1:9" ht="14.25">
      <c r="A528" s="137"/>
      <c r="B528" s="138"/>
      <c r="C528" s="138"/>
      <c r="D528" s="139"/>
      <c r="E528" s="140"/>
      <c r="F528" s="138"/>
      <c r="G528" s="138"/>
      <c r="H528" s="141"/>
      <c r="I528" s="182"/>
    </row>
    <row r="529" spans="1:9" ht="14.25">
      <c r="A529" s="137"/>
      <c r="B529" s="138"/>
      <c r="C529" s="138"/>
      <c r="D529" s="139"/>
      <c r="E529" s="140"/>
      <c r="F529" s="138"/>
      <c r="G529" s="138"/>
      <c r="H529" s="141"/>
      <c r="I529" s="182"/>
    </row>
    <row r="530" spans="1:9" ht="14.25">
      <c r="A530" s="137"/>
      <c r="B530" s="138"/>
      <c r="C530" s="138"/>
      <c r="D530" s="139"/>
      <c r="E530" s="140"/>
      <c r="F530" s="138"/>
      <c r="G530" s="138"/>
      <c r="H530" s="141"/>
      <c r="I530" s="182"/>
    </row>
    <row r="531" spans="1:9" ht="14.25">
      <c r="A531" s="137"/>
      <c r="B531" s="138"/>
      <c r="C531" s="138"/>
      <c r="D531" s="139"/>
      <c r="E531" s="140"/>
      <c r="F531" s="138"/>
      <c r="G531" s="138"/>
      <c r="H531" s="141"/>
      <c r="I531" s="182"/>
    </row>
    <row r="532" spans="1:9" ht="14.25">
      <c r="A532" s="137"/>
      <c r="B532" s="138"/>
      <c r="C532" s="138"/>
      <c r="D532" s="139"/>
      <c r="E532" s="140"/>
      <c r="F532" s="138"/>
      <c r="G532" s="138"/>
      <c r="H532" s="141"/>
      <c r="I532" s="182"/>
    </row>
    <row r="533" spans="1:9" ht="14.25">
      <c r="A533" s="137"/>
      <c r="B533" s="138"/>
      <c r="C533" s="138"/>
      <c r="D533" s="139"/>
      <c r="E533" s="140"/>
      <c r="F533" s="138"/>
      <c r="G533" s="138"/>
      <c r="H533" s="141"/>
      <c r="I533" s="182"/>
    </row>
    <row r="534" spans="1:9" ht="14.25">
      <c r="A534" s="137"/>
      <c r="B534" s="138"/>
      <c r="C534" s="138"/>
      <c r="D534" s="139"/>
      <c r="E534" s="140"/>
      <c r="F534" s="138"/>
      <c r="G534" s="138"/>
      <c r="H534" s="141"/>
      <c r="I534" s="182"/>
    </row>
    <row r="535" spans="1:9" ht="14.25">
      <c r="A535" s="137"/>
      <c r="B535" s="138"/>
      <c r="C535" s="138"/>
      <c r="D535" s="139"/>
      <c r="E535" s="140"/>
      <c r="F535" s="138"/>
      <c r="G535" s="138"/>
      <c r="H535" s="141"/>
      <c r="I535" s="182"/>
    </row>
    <row r="536" spans="1:9" ht="14.25">
      <c r="A536" s="137"/>
      <c r="B536" s="138"/>
      <c r="C536" s="138"/>
      <c r="D536" s="139"/>
      <c r="E536" s="140"/>
      <c r="F536" s="138"/>
      <c r="G536" s="138"/>
      <c r="H536" s="141"/>
      <c r="I536" s="182"/>
    </row>
    <row r="537" spans="1:9" ht="14.25">
      <c r="A537" s="137"/>
      <c r="B537" s="138"/>
      <c r="C537" s="138"/>
      <c r="D537" s="139"/>
      <c r="E537" s="140"/>
      <c r="F537" s="138"/>
      <c r="G537" s="138"/>
      <c r="H537" s="141"/>
      <c r="I537" s="182"/>
    </row>
    <row r="538" spans="1:9" ht="14.25">
      <c r="A538" s="137"/>
      <c r="B538" s="138"/>
      <c r="C538" s="138"/>
      <c r="D538" s="139"/>
      <c r="E538" s="140"/>
      <c r="F538" s="138"/>
      <c r="G538" s="138"/>
      <c r="H538" s="141"/>
      <c r="I538" s="182"/>
    </row>
    <row r="539" spans="1:9" ht="14.25">
      <c r="A539" s="137"/>
      <c r="B539" s="138"/>
      <c r="C539" s="138"/>
      <c r="D539" s="139"/>
      <c r="E539" s="140"/>
      <c r="F539" s="138"/>
      <c r="G539" s="138"/>
      <c r="H539" s="141"/>
      <c r="I539" s="182"/>
    </row>
    <row r="540" spans="1:9" ht="14.25">
      <c r="A540" s="137"/>
      <c r="B540" s="138"/>
      <c r="C540" s="138"/>
      <c r="D540" s="139"/>
      <c r="E540" s="140"/>
      <c r="F540" s="138"/>
      <c r="G540" s="138"/>
      <c r="H540" s="141"/>
      <c r="I540" s="182"/>
    </row>
    <row r="541" spans="1:9" ht="14.25">
      <c r="A541" s="137"/>
      <c r="B541" s="138"/>
      <c r="C541" s="138"/>
      <c r="D541" s="139"/>
      <c r="E541" s="140"/>
      <c r="F541" s="138"/>
      <c r="G541" s="138"/>
      <c r="H541" s="141"/>
      <c r="I541" s="182"/>
    </row>
    <row r="542" spans="1:9" ht="14.25">
      <c r="A542" s="137"/>
      <c r="B542" s="138"/>
      <c r="C542" s="138"/>
      <c r="D542" s="139"/>
      <c r="E542" s="140"/>
      <c r="F542" s="138"/>
      <c r="G542" s="138"/>
      <c r="H542" s="141"/>
      <c r="I542" s="182"/>
    </row>
    <row r="543" spans="1:9" ht="14.25">
      <c r="A543" s="137"/>
      <c r="B543" s="138"/>
      <c r="C543" s="138"/>
      <c r="D543" s="139"/>
      <c r="E543" s="140"/>
      <c r="F543" s="138"/>
      <c r="G543" s="138"/>
      <c r="H543" s="141"/>
      <c r="I543" s="182"/>
    </row>
    <row r="544" spans="1:9" ht="14.25">
      <c r="A544" s="137"/>
      <c r="B544" s="138"/>
      <c r="C544" s="138"/>
      <c r="D544" s="139"/>
      <c r="E544" s="140"/>
      <c r="F544" s="138"/>
      <c r="G544" s="138"/>
      <c r="H544" s="141"/>
      <c r="I544" s="182"/>
    </row>
    <row r="545" spans="1:9" ht="14.25">
      <c r="A545" s="137"/>
      <c r="B545" s="138"/>
      <c r="C545" s="138"/>
      <c r="D545" s="139"/>
      <c r="E545" s="140"/>
      <c r="F545" s="138"/>
      <c r="G545" s="138"/>
      <c r="H545" s="141"/>
      <c r="I545" s="182"/>
    </row>
    <row r="546" spans="1:9" ht="14.25">
      <c r="A546" s="137"/>
      <c r="B546" s="138"/>
      <c r="C546" s="138"/>
      <c r="D546" s="139"/>
      <c r="E546" s="140"/>
      <c r="F546" s="138"/>
      <c r="G546" s="138"/>
      <c r="H546" s="141"/>
      <c r="I546" s="182"/>
    </row>
    <row r="547" spans="1:9" ht="14.25">
      <c r="A547" s="137"/>
      <c r="B547" s="138"/>
      <c r="C547" s="138"/>
      <c r="D547" s="139"/>
      <c r="E547" s="140"/>
      <c r="F547" s="138"/>
      <c r="G547" s="138"/>
      <c r="H547" s="141"/>
      <c r="I547" s="182"/>
    </row>
    <row r="548" spans="1:9" ht="14.25">
      <c r="A548" s="137"/>
      <c r="B548" s="138"/>
      <c r="C548" s="138"/>
      <c r="D548" s="139"/>
      <c r="E548" s="140"/>
      <c r="F548" s="138"/>
      <c r="G548" s="138"/>
      <c r="H548" s="141"/>
      <c r="I548" s="182"/>
    </row>
    <row r="549" spans="1:9" ht="14.25">
      <c r="A549" s="137"/>
      <c r="B549" s="138"/>
      <c r="C549" s="138"/>
      <c r="D549" s="139"/>
      <c r="E549" s="140"/>
      <c r="F549" s="138"/>
      <c r="G549" s="138"/>
      <c r="H549" s="141"/>
      <c r="I549" s="182"/>
    </row>
    <row r="550" spans="1:9" ht="14.25">
      <c r="A550" s="137"/>
      <c r="B550" s="138"/>
      <c r="C550" s="138"/>
      <c r="D550" s="139"/>
      <c r="E550" s="140"/>
      <c r="F550" s="138"/>
      <c r="G550" s="138"/>
      <c r="H550" s="141"/>
      <c r="I550" s="182"/>
    </row>
    <row r="551" spans="1:9" ht="14.25">
      <c r="A551" s="137"/>
      <c r="B551" s="138"/>
      <c r="C551" s="138"/>
      <c r="D551" s="139"/>
      <c r="E551" s="140"/>
      <c r="F551" s="138"/>
      <c r="G551" s="138"/>
      <c r="H551" s="141"/>
      <c r="I551" s="182"/>
    </row>
    <row r="552" spans="1:9" ht="14.25">
      <c r="A552" s="137"/>
      <c r="B552" s="138"/>
      <c r="C552" s="138"/>
      <c r="D552" s="139"/>
      <c r="E552" s="140"/>
      <c r="F552" s="138"/>
      <c r="G552" s="138"/>
      <c r="H552" s="141"/>
      <c r="I552" s="182"/>
    </row>
    <row r="553" spans="1:9" ht="14.25">
      <c r="A553" s="137"/>
      <c r="B553" s="138"/>
      <c r="C553" s="138"/>
      <c r="D553" s="139"/>
      <c r="E553" s="140"/>
      <c r="F553" s="138"/>
      <c r="G553" s="138"/>
      <c r="H553" s="141"/>
      <c r="I553" s="182"/>
    </row>
    <row r="554" spans="1:9" ht="14.25">
      <c r="A554" s="137"/>
      <c r="B554" s="138"/>
      <c r="C554" s="138"/>
      <c r="D554" s="139"/>
      <c r="E554" s="140"/>
      <c r="F554" s="138"/>
      <c r="G554" s="138"/>
      <c r="H554" s="141"/>
      <c r="I554" s="182"/>
    </row>
    <row r="555" spans="1:9" ht="14.25">
      <c r="A555" s="137"/>
      <c r="B555" s="138"/>
      <c r="C555" s="138"/>
      <c r="D555" s="139"/>
      <c r="E555" s="140"/>
      <c r="F555" s="138"/>
      <c r="G555" s="138"/>
      <c r="H555" s="141"/>
      <c r="I555" s="182"/>
    </row>
    <row r="556" spans="1:9" ht="14.25">
      <c r="A556" s="137"/>
      <c r="B556" s="138"/>
      <c r="C556" s="138"/>
      <c r="D556" s="139"/>
      <c r="E556" s="140"/>
      <c r="F556" s="138"/>
      <c r="G556" s="138"/>
      <c r="H556" s="141"/>
      <c r="I556" s="182"/>
    </row>
    <row r="557" spans="1:9" ht="14.25">
      <c r="A557" s="137"/>
      <c r="B557" s="138"/>
      <c r="C557" s="138"/>
      <c r="D557" s="139"/>
      <c r="E557" s="140"/>
      <c r="F557" s="138"/>
      <c r="G557" s="138"/>
      <c r="H557" s="141"/>
      <c r="I557" s="182"/>
    </row>
    <row r="558" spans="1:9" ht="14.25">
      <c r="A558" s="137"/>
      <c r="B558" s="138"/>
      <c r="C558" s="138"/>
      <c r="D558" s="139"/>
      <c r="E558" s="140"/>
      <c r="F558" s="138"/>
      <c r="G558" s="138"/>
      <c r="H558" s="141"/>
      <c r="I558" s="182"/>
    </row>
    <row r="559" spans="1:9" ht="14.25">
      <c r="A559" s="137"/>
      <c r="B559" s="138"/>
      <c r="C559" s="138"/>
      <c r="D559" s="139"/>
      <c r="E559" s="140"/>
      <c r="F559" s="138"/>
      <c r="G559" s="138"/>
      <c r="H559" s="141"/>
      <c r="I559" s="182"/>
    </row>
    <row r="560" spans="1:9" ht="14.25">
      <c r="A560" s="137"/>
      <c r="B560" s="138"/>
      <c r="C560" s="138"/>
      <c r="D560" s="139"/>
      <c r="E560" s="140"/>
      <c r="F560" s="138"/>
      <c r="G560" s="138"/>
      <c r="H560" s="141"/>
      <c r="I560" s="182"/>
    </row>
    <row r="561" spans="1:9" ht="14.25">
      <c r="A561" s="137"/>
      <c r="B561" s="138"/>
      <c r="C561" s="138"/>
      <c r="D561" s="139"/>
      <c r="E561" s="140"/>
      <c r="F561" s="138"/>
      <c r="G561" s="138"/>
      <c r="H561" s="141"/>
      <c r="I561" s="182"/>
    </row>
    <row r="562" spans="1:9" ht="14.25">
      <c r="A562" s="137"/>
      <c r="B562" s="138"/>
      <c r="C562" s="138"/>
      <c r="D562" s="139"/>
      <c r="E562" s="140"/>
      <c r="F562" s="138"/>
      <c r="G562" s="138"/>
      <c r="H562" s="141"/>
      <c r="I562" s="182"/>
    </row>
    <row r="563" spans="1:9" ht="14.25">
      <c r="A563" s="137"/>
      <c r="B563" s="138"/>
      <c r="C563" s="138"/>
      <c r="D563" s="139"/>
      <c r="E563" s="140"/>
      <c r="F563" s="138"/>
      <c r="G563" s="138"/>
      <c r="H563" s="141"/>
      <c r="I563" s="182"/>
    </row>
    <row r="564" spans="1:9" ht="14.25">
      <c r="A564" s="137"/>
      <c r="B564" s="138"/>
      <c r="C564" s="138"/>
      <c r="D564" s="139"/>
      <c r="E564" s="140"/>
      <c r="F564" s="138"/>
      <c r="G564" s="138"/>
      <c r="H564" s="141"/>
      <c r="I564" s="182"/>
    </row>
    <row r="565" spans="1:9" ht="14.25">
      <c r="A565" s="137"/>
      <c r="B565" s="138"/>
      <c r="C565" s="138"/>
      <c r="D565" s="139"/>
      <c r="E565" s="140"/>
      <c r="F565" s="138"/>
      <c r="G565" s="138"/>
      <c r="H565" s="141"/>
      <c r="I565" s="182"/>
    </row>
    <row r="566" spans="1:9" ht="14.25">
      <c r="A566" s="137"/>
      <c r="B566" s="138"/>
      <c r="C566" s="138"/>
      <c r="D566" s="139"/>
      <c r="E566" s="140"/>
      <c r="F566" s="138"/>
      <c r="G566" s="138"/>
      <c r="H566" s="141"/>
      <c r="I566" s="182"/>
    </row>
    <row r="567" spans="1:9" ht="14.25">
      <c r="A567" s="137"/>
      <c r="B567" s="138"/>
      <c r="C567" s="138"/>
      <c r="D567" s="139"/>
      <c r="E567" s="140"/>
      <c r="F567" s="138"/>
      <c r="G567" s="138"/>
      <c r="H567" s="141"/>
      <c r="I567" s="182"/>
    </row>
    <row r="568" spans="1:9" ht="14.25">
      <c r="A568" s="137"/>
      <c r="B568" s="138"/>
      <c r="C568" s="138"/>
      <c r="D568" s="139"/>
      <c r="E568" s="140"/>
      <c r="F568" s="138"/>
      <c r="G568" s="138"/>
      <c r="H568" s="141"/>
      <c r="I568" s="182"/>
    </row>
    <row r="569" spans="1:9" ht="14.25">
      <c r="A569" s="137"/>
      <c r="B569" s="138"/>
      <c r="C569" s="138"/>
      <c r="D569" s="139"/>
      <c r="E569" s="140"/>
      <c r="F569" s="138"/>
      <c r="G569" s="138"/>
      <c r="H569" s="141"/>
      <c r="I569" s="182"/>
    </row>
    <row r="570" spans="1:9" ht="14.25">
      <c r="A570" s="137"/>
      <c r="B570" s="138"/>
      <c r="C570" s="138"/>
      <c r="D570" s="139"/>
      <c r="E570" s="140"/>
      <c r="F570" s="138"/>
      <c r="G570" s="138"/>
      <c r="H570" s="141"/>
      <c r="I570" s="182"/>
    </row>
    <row r="571" spans="1:9" ht="14.25">
      <c r="A571" s="137"/>
      <c r="B571" s="138"/>
      <c r="C571" s="138"/>
      <c r="D571" s="139"/>
      <c r="E571" s="140"/>
      <c r="F571" s="138"/>
      <c r="G571" s="138"/>
      <c r="H571" s="141"/>
      <c r="I571" s="182"/>
    </row>
    <row r="572" spans="1:9" ht="14.25">
      <c r="A572" s="137"/>
      <c r="B572" s="138"/>
      <c r="C572" s="138"/>
      <c r="D572" s="139"/>
      <c r="E572" s="140"/>
      <c r="F572" s="138"/>
      <c r="G572" s="138"/>
      <c r="H572" s="141"/>
      <c r="I572" s="182"/>
    </row>
    <row r="573" spans="1:9" ht="14.25">
      <c r="A573" s="137"/>
      <c r="B573" s="138"/>
      <c r="C573" s="138"/>
      <c r="D573" s="139"/>
      <c r="E573" s="140"/>
      <c r="F573" s="138"/>
      <c r="G573" s="138"/>
      <c r="H573" s="141"/>
      <c r="I573" s="182"/>
    </row>
    <row r="574" spans="1:9" ht="14.25">
      <c r="A574" s="137"/>
      <c r="B574" s="138"/>
      <c r="C574" s="138"/>
      <c r="D574" s="139"/>
      <c r="E574" s="140"/>
      <c r="F574" s="138"/>
      <c r="G574" s="138"/>
      <c r="H574" s="141"/>
      <c r="I574" s="182"/>
    </row>
    <row r="575" spans="1:9" ht="14.25">
      <c r="A575" s="137"/>
      <c r="B575" s="138"/>
      <c r="C575" s="138"/>
      <c r="D575" s="139"/>
      <c r="E575" s="140"/>
      <c r="F575" s="138"/>
      <c r="G575" s="138"/>
      <c r="H575" s="141"/>
      <c r="I575" s="182"/>
    </row>
    <row r="576" spans="1:9" ht="14.25">
      <c r="A576" s="137"/>
      <c r="B576" s="138"/>
      <c r="C576" s="138"/>
      <c r="D576" s="139"/>
      <c r="E576" s="140"/>
      <c r="F576" s="138"/>
      <c r="G576" s="138"/>
      <c r="H576" s="141"/>
      <c r="I576" s="182"/>
    </row>
    <row r="577" spans="1:9" ht="14.25">
      <c r="A577" s="137"/>
      <c r="B577" s="138"/>
      <c r="C577" s="138"/>
      <c r="D577" s="139"/>
      <c r="E577" s="140"/>
      <c r="F577" s="138"/>
      <c r="G577" s="138"/>
      <c r="H577" s="141"/>
      <c r="I577" s="182"/>
    </row>
    <row r="578" spans="1:9" ht="14.25">
      <c r="A578" s="137"/>
      <c r="B578" s="138"/>
      <c r="C578" s="138"/>
      <c r="D578" s="139"/>
      <c r="E578" s="140"/>
      <c r="F578" s="138"/>
      <c r="G578" s="138"/>
      <c r="H578" s="141"/>
      <c r="I578" s="182"/>
    </row>
    <row r="579" spans="1:9" ht="14.25">
      <c r="A579" s="137"/>
      <c r="B579" s="138"/>
      <c r="C579" s="138"/>
      <c r="D579" s="139"/>
      <c r="E579" s="140"/>
      <c r="F579" s="138"/>
      <c r="G579" s="138"/>
      <c r="H579" s="141"/>
      <c r="I579" s="182"/>
    </row>
    <row r="580" spans="1:9" ht="14.25">
      <c r="A580" s="137"/>
      <c r="B580" s="138"/>
      <c r="C580" s="138"/>
      <c r="D580" s="139"/>
      <c r="E580" s="140"/>
      <c r="F580" s="138"/>
      <c r="G580" s="138"/>
      <c r="H580" s="141"/>
      <c r="I580" s="182"/>
    </row>
    <row r="581" spans="1:9" ht="14.25">
      <c r="A581" s="137"/>
      <c r="B581" s="138"/>
      <c r="C581" s="138"/>
      <c r="D581" s="139"/>
      <c r="E581" s="140"/>
      <c r="F581" s="138"/>
      <c r="G581" s="138"/>
      <c r="H581" s="141"/>
      <c r="I581" s="182"/>
    </row>
  </sheetData>
  <sheetProtection selectLockedCells="1" selectUnlockedCells="1"/>
  <mergeCells count="52">
    <mergeCell ref="C300:C310"/>
    <mergeCell ref="F300:I300"/>
    <mergeCell ref="C293:C299"/>
    <mergeCell ref="F293:I293"/>
    <mergeCell ref="F278:I278"/>
    <mergeCell ref="C278:C285"/>
    <mergeCell ref="F274:I274"/>
    <mergeCell ref="F270:I270"/>
    <mergeCell ref="C270:C272"/>
    <mergeCell ref="C274:C276"/>
    <mergeCell ref="F138:I138"/>
    <mergeCell ref="F73:I73"/>
    <mergeCell ref="C79:C82"/>
    <mergeCell ref="F79:I79"/>
    <mergeCell ref="C73:C78"/>
    <mergeCell ref="C83:C87"/>
    <mergeCell ref="C96:C98"/>
    <mergeCell ref="F96:I96"/>
    <mergeCell ref="A1:I1"/>
    <mergeCell ref="A4:I4"/>
    <mergeCell ref="F6:I6"/>
    <mergeCell ref="C14:C18"/>
    <mergeCell ref="F14:I14"/>
    <mergeCell ref="C21:C35"/>
    <mergeCell ref="F21:I21"/>
    <mergeCell ref="C6:C12"/>
    <mergeCell ref="A325:I325"/>
    <mergeCell ref="C102:C105"/>
    <mergeCell ref="C107:C113"/>
    <mergeCell ref="F107:I107"/>
    <mergeCell ref="A312:I312"/>
    <mergeCell ref="A319:I319"/>
    <mergeCell ref="C114:C135"/>
    <mergeCell ref="A200:A202"/>
    <mergeCell ref="C200:C202"/>
    <mergeCell ref="F200:I200"/>
    <mergeCell ref="C36:C42"/>
    <mergeCell ref="F36:I36"/>
    <mergeCell ref="C45:C47"/>
    <mergeCell ref="F45:I45"/>
    <mergeCell ref="C48:C66"/>
    <mergeCell ref="F48:I48"/>
    <mergeCell ref="C68:C72"/>
    <mergeCell ref="C138:C197"/>
    <mergeCell ref="C320:C322"/>
    <mergeCell ref="F320:I320"/>
    <mergeCell ref="F322:I322"/>
    <mergeCell ref="F114:I114"/>
    <mergeCell ref="F83:I83"/>
    <mergeCell ref="C88:C95"/>
    <mergeCell ref="F88:I88"/>
    <mergeCell ref="F68:I68"/>
  </mergeCells>
  <printOptions/>
  <pageMargins left="0.7" right="0.7" top="0.75" bottom="0.75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:IV3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M20:N27"/>
  <sheetViews>
    <sheetView zoomScalePageLayoutView="0" workbookViewId="0" topLeftCell="A10">
      <selection activeCell="C28" sqref="C28"/>
    </sheetView>
  </sheetViews>
  <sheetFormatPr defaultColWidth="9.140625" defaultRowHeight="15"/>
  <cols>
    <col min="13" max="13" width="17.00390625" style="0" customWidth="1"/>
  </cols>
  <sheetData>
    <row r="20" spans="13:14" ht="14.25">
      <c r="M20" s="19"/>
      <c r="N20" s="54"/>
    </row>
    <row r="21" spans="13:14" ht="14.25">
      <c r="M21" s="19"/>
      <c r="N21" s="54"/>
    </row>
    <row r="22" spans="13:14" ht="14.25">
      <c r="M22" s="19"/>
      <c r="N22" s="54"/>
    </row>
    <row r="23" spans="13:14" ht="14.25">
      <c r="M23" s="19"/>
      <c r="N23" s="54"/>
    </row>
    <row r="24" spans="13:14" ht="14.25">
      <c r="M24" s="19"/>
      <c r="N24" s="54"/>
    </row>
    <row r="25" spans="13:14" ht="14.25">
      <c r="M25" s="54"/>
      <c r="N25" s="54"/>
    </row>
    <row r="26" spans="13:14" ht="14.25">
      <c r="M26" s="54"/>
      <c r="N26" s="54"/>
    </row>
    <row r="27" spans="13:14" ht="14.25">
      <c r="M27" s="54"/>
      <c r="N27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skl_sandra</cp:lastModifiedBy>
  <cp:lastPrinted>2016-04-14T12:01:53Z</cp:lastPrinted>
  <dcterms:modified xsi:type="dcterms:W3CDTF">2016-11-25T14:00:38Z</dcterms:modified>
  <cp:category/>
  <cp:version/>
  <cp:contentType/>
  <cp:contentStatus/>
</cp:coreProperties>
</file>