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0" windowWidth="14376" windowHeight="7332"/>
  </bookViews>
  <sheets>
    <sheet name="REKAPITULACIJA" sheetId="1" r:id="rId1"/>
  </sheets>
  <definedNames>
    <definedName name="_xlnm.Print_Titles" localSheetId="0">REKAPITULACIJA!$8:$8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6" i="1"/>
  <c r="F36" s="1"/>
  <c r="E35"/>
  <c r="F35" s="1"/>
  <c r="E34"/>
  <c r="F34" s="1"/>
  <c r="C38"/>
  <c r="E37" l="1"/>
  <c r="F37" s="1"/>
  <c r="E33"/>
  <c r="F33" s="1"/>
  <c r="E32"/>
  <c r="F32" s="1"/>
  <c r="E31"/>
  <c r="F31" s="1"/>
  <c r="E30"/>
  <c r="F30" s="1"/>
  <c r="E29"/>
  <c r="F29" s="1"/>
  <c r="E28"/>
  <c r="F28" s="1"/>
  <c r="E27"/>
  <c r="F27" s="1"/>
  <c r="E26"/>
  <c r="F26" s="1"/>
  <c r="E25"/>
  <c r="F25" s="1"/>
  <c r="E24"/>
  <c r="F24" s="1"/>
  <c r="E23"/>
  <c r="F23" s="1"/>
  <c r="E22"/>
  <c r="F22" s="1"/>
  <c r="E21"/>
  <c r="F21" s="1"/>
  <c r="E20"/>
  <c r="F20" s="1"/>
  <c r="E19"/>
  <c r="F19" s="1"/>
  <c r="E18"/>
  <c r="F18" s="1"/>
  <c r="E17"/>
  <c r="F17" s="1"/>
  <c r="E16"/>
  <c r="F16" s="1"/>
  <c r="E15"/>
  <c r="F15" s="1"/>
  <c r="E9"/>
  <c r="F9" s="1"/>
  <c r="E14"/>
  <c r="F14" s="1"/>
  <c r="E13"/>
  <c r="F13" s="1"/>
  <c r="E12"/>
  <c r="F12" s="1"/>
  <c r="E11"/>
  <c r="F11" s="1"/>
  <c r="E10"/>
  <c r="F10" s="1"/>
  <c r="E38" l="1"/>
  <c r="F38" s="1"/>
</calcChain>
</file>

<file path=xl/sharedStrings.xml><?xml version="1.0" encoding="utf-8"?>
<sst xmlns="http://schemas.openxmlformats.org/spreadsheetml/2006/main" count="54" uniqueCount="51">
  <si>
    <t>KLINIČKI BOLNIČKI CENTAR OSIJEK</t>
  </si>
  <si>
    <t>Služba za poslove nabave</t>
  </si>
  <si>
    <t>Podloga za otvoreni postupak javne nabave</t>
  </si>
  <si>
    <t>CPV - 90911200-8</t>
  </si>
  <si>
    <t>Red.br.</t>
  </si>
  <si>
    <t>Troškovnik mora biti izrađen sukladno dokumentaciji za nadmetanje predmetnog postupka.</t>
  </si>
  <si>
    <t>Razdoblje izvršenja usluge: dvanaest (12) mjeseci.</t>
  </si>
  <si>
    <t>Ponuditelji svoju sposobnost dokazuju sukladno traženim dokumentima, izjavama i dokazima u dokumentaciji za nadmetanje.</t>
  </si>
  <si>
    <t>U ovom postupku obvezna je elektronička dostava ponuda.</t>
  </si>
  <si>
    <t>Mjesto izvođenja usluga</t>
  </si>
  <si>
    <t>SVEUKUPNO</t>
  </si>
  <si>
    <t>CIJENA PONUDE U KN (bez PDV-a)</t>
  </si>
  <si>
    <t>IZNOS PDV-a u KN:</t>
  </si>
  <si>
    <t>UKUPNA CIJENA PONDE U KN (s PDV-om):</t>
  </si>
  <si>
    <t>Ponuditelj: _______________________________</t>
  </si>
  <si>
    <t>Adresa sjedišta ponuditelja: ________________________________</t>
  </si>
  <si>
    <t>Ime i prezime ovlaštene osobe ponuditelja: ____________________</t>
  </si>
  <si>
    <t>KLINIKA ZA KIRURGIJU</t>
  </si>
  <si>
    <t>TOPLE VEZE</t>
  </si>
  <si>
    <t>KLINIKA ZA NEUROLOGIJU</t>
  </si>
  <si>
    <t>KLINIKA ZA PEDIJATRIJU</t>
  </si>
  <si>
    <t>KLINIKA ZA UNUTARNJE BOLESTI</t>
  </si>
  <si>
    <t>ZAVOD ZA OFTALMOLOGIJU</t>
  </si>
  <si>
    <t>TEHNIČKA SLUŽBA</t>
  </si>
  <si>
    <t>CENTRALNA PRAONICA</t>
  </si>
  <si>
    <t>ZNANSTVENA JEDINICA</t>
  </si>
  <si>
    <t>RAVNATELJSTVO</t>
  </si>
  <si>
    <t>ZAVOD ZA FIZIKALNU MEDICINU I REHABILITACIJU</t>
  </si>
  <si>
    <t>KLINIKA ZA GINEKOLOGIJU I OPSTETRICIJU</t>
  </si>
  <si>
    <t>KLINIKA ZA OTORINOLARINGOLOGIJU I KIRURGIJU GLAVE I VRATA</t>
  </si>
  <si>
    <t>ZAVOD ZA DJEČJU I ADOLESCENTNU PSIHIJATRIJU</t>
  </si>
  <si>
    <t>ZAVOD ZA ONKOLOGIJU</t>
  </si>
  <si>
    <t>Površina u m²</t>
  </si>
  <si>
    <t>KLINIKA ZA ANESTEZIOLOGIJU, REANIMATOLOGIJU I INTENZIVNO LIJEČENJE</t>
  </si>
  <si>
    <t>KLINIKA ZA NEUROKIRURGIJU</t>
  </si>
  <si>
    <t>KLINIČKI ZAVOD ZA TRANSFUZIJSKU MEDICINU</t>
  </si>
  <si>
    <t>ZAVOD ZA KLINIČKU LABORATORIJSKU DIJAGNOSTIKU</t>
  </si>
  <si>
    <t>ZAVOD ZA MAKSILOFACIJALNU I ORALNU KIRURGIJU</t>
  </si>
  <si>
    <t>KLINIČKI ZAVOD ZA PATOLOGIJU I SUDSKU MEDICINU</t>
  </si>
  <si>
    <t>KLINIČKI ZAVOD ZA DIJAGNOSTIČKU I INTERVENCIJSKU RADIOLOGIJU</t>
  </si>
  <si>
    <t>Usluga će se obavljati na 5 lokacija.</t>
  </si>
  <si>
    <t>VV -18/28</t>
  </si>
  <si>
    <t>USLUGA HIGIJENSKOG ČIŠĆENJA U „ZONAMA NISKOG RIZIKA“ PROSTORA KBC-a Osijek</t>
  </si>
  <si>
    <t>ZAVOD ZA DERMATOLOGIJU I VENEROLOGIJU</t>
  </si>
  <si>
    <t>ODJEL ZA DIJETETIKU I PREHRANU</t>
  </si>
  <si>
    <t>KAPELICA</t>
  </si>
  <si>
    <t>PORTIRNICE</t>
  </si>
  <si>
    <t>U_________________, dana _____________ 2018.</t>
  </si>
  <si>
    <t>Jed. cijena/m2                       u kn (bez PDV-a)</t>
  </si>
  <si>
    <t>Ukupno mjesečno                        u kn (bez PDV-a)</t>
  </si>
  <si>
    <t>Ukupno za 12 mjeseci                          u kn (bez PDV-a)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</si>
</sst>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0" xfId="0" applyFont="1" applyAlignment="1"/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4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wrapText="1"/>
    </xf>
    <xf numFmtId="0" fontId="2" fillId="0" borderId="7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4" fontId="3" fillId="0" borderId="6" xfId="0" applyNumberFormat="1" applyFont="1" applyBorder="1" applyAlignment="1">
      <alignment horizontal="right"/>
    </xf>
    <xf numFmtId="0" fontId="4" fillId="0" borderId="14" xfId="0" applyFont="1" applyBorder="1"/>
    <xf numFmtId="0" fontId="2" fillId="0" borderId="11" xfId="0" applyFont="1" applyBorder="1"/>
    <xf numFmtId="4" fontId="4" fillId="0" borderId="11" xfId="0" applyNumberFormat="1" applyFont="1" applyBorder="1" applyAlignment="1">
      <alignment horizontal="right"/>
    </xf>
    <xf numFmtId="4" fontId="4" fillId="0" borderId="12" xfId="0" applyNumberFormat="1" applyFont="1" applyBorder="1" applyAlignment="1">
      <alignment horizontal="right"/>
    </xf>
    <xf numFmtId="0" fontId="4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4" fillId="0" borderId="0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" xfId="0" applyFont="1" applyBorder="1" applyAlignment="1">
      <alignment horizontal="right"/>
    </xf>
    <xf numFmtId="0" fontId="1" fillId="0" borderId="2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right"/>
    </xf>
    <xf numFmtId="0" fontId="1" fillId="0" borderId="19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4" fontId="2" fillId="0" borderId="11" xfId="0" applyNumberFormat="1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1">
    <cellStyle name="Obič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F55"/>
  <sheetViews>
    <sheetView tabSelected="1" workbookViewId="0">
      <selection activeCell="A8" sqref="A8:F8"/>
    </sheetView>
  </sheetViews>
  <sheetFormatPr defaultRowHeight="14.4"/>
  <cols>
    <col min="1" max="1" width="8.88671875" style="2"/>
    <col min="2" max="2" width="46" style="2" customWidth="1"/>
    <col min="3" max="3" width="16.109375" style="2" customWidth="1"/>
    <col min="4" max="4" width="18.44140625" style="2" customWidth="1"/>
    <col min="5" max="5" width="20.33203125" style="2" customWidth="1"/>
    <col min="6" max="6" width="21.109375" style="2" customWidth="1"/>
    <col min="7" max="16384" width="8.88671875" style="2"/>
  </cols>
  <sheetData>
    <row r="1" spans="1:6">
      <c r="A1" s="1" t="s">
        <v>0</v>
      </c>
      <c r="B1" s="1"/>
    </row>
    <row r="2" spans="1:6">
      <c r="A2" s="1" t="s">
        <v>1</v>
      </c>
      <c r="B2" s="1"/>
    </row>
    <row r="3" spans="1:6">
      <c r="A3" s="1" t="s">
        <v>2</v>
      </c>
      <c r="B3" s="1"/>
    </row>
    <row r="5" spans="1:6">
      <c r="A5" s="16" t="s">
        <v>42</v>
      </c>
      <c r="B5" s="16"/>
      <c r="C5" s="16"/>
      <c r="D5" s="16"/>
      <c r="E5" s="16"/>
      <c r="F5" s="16"/>
    </row>
    <row r="6" spans="1:6">
      <c r="A6" s="16" t="s">
        <v>41</v>
      </c>
      <c r="B6" s="16"/>
      <c r="C6" s="16"/>
      <c r="D6" s="16"/>
      <c r="E6" s="16"/>
      <c r="F6" s="16"/>
    </row>
    <row r="7" spans="1:6" ht="15" thickBot="1">
      <c r="A7" s="18" t="s">
        <v>3</v>
      </c>
      <c r="B7" s="18"/>
      <c r="C7" s="18"/>
      <c r="D7" s="18"/>
      <c r="E7" s="18"/>
      <c r="F7" s="18"/>
    </row>
    <row r="8" spans="1:6" ht="29.4" thickBot="1">
      <c r="A8" s="8" t="s">
        <v>4</v>
      </c>
      <c r="B8" s="9" t="s">
        <v>9</v>
      </c>
      <c r="C8" s="9" t="s">
        <v>32</v>
      </c>
      <c r="D8" s="32" t="s">
        <v>48</v>
      </c>
      <c r="E8" s="32" t="s">
        <v>49</v>
      </c>
      <c r="F8" s="33" t="s">
        <v>50</v>
      </c>
    </row>
    <row r="9" spans="1:6">
      <c r="A9" s="10">
        <v>1</v>
      </c>
      <c r="B9" s="4" t="s">
        <v>17</v>
      </c>
      <c r="C9" s="6">
        <v>3792.81</v>
      </c>
      <c r="D9" s="5"/>
      <c r="E9" s="6">
        <f t="shared" ref="E9:E37" si="0">C9*D9</f>
        <v>0</v>
      </c>
      <c r="F9" s="11">
        <f>E9*12</f>
        <v>0</v>
      </c>
    </row>
    <row r="10" spans="1:6">
      <c r="A10" s="10">
        <v>2</v>
      </c>
      <c r="B10" s="4" t="s">
        <v>18</v>
      </c>
      <c r="C10" s="6">
        <v>930</v>
      </c>
      <c r="D10" s="5"/>
      <c r="E10" s="6">
        <f t="shared" si="0"/>
        <v>0</v>
      </c>
      <c r="F10" s="11">
        <f t="shared" ref="F10:F37" si="1">E10*12</f>
        <v>0</v>
      </c>
    </row>
    <row r="11" spans="1:6">
      <c r="A11" s="10">
        <v>3</v>
      </c>
      <c r="B11" s="4" t="s">
        <v>35</v>
      </c>
      <c r="C11" s="6">
        <v>488.96</v>
      </c>
      <c r="D11" s="5"/>
      <c r="E11" s="6">
        <f t="shared" si="0"/>
        <v>0</v>
      </c>
      <c r="F11" s="11">
        <f t="shared" si="1"/>
        <v>0</v>
      </c>
    </row>
    <row r="12" spans="1:6" ht="28.8">
      <c r="A12" s="10">
        <v>4</v>
      </c>
      <c r="B12" s="7" t="s">
        <v>33</v>
      </c>
      <c r="C12" s="6">
        <v>281.73</v>
      </c>
      <c r="D12" s="5"/>
      <c r="E12" s="6">
        <f t="shared" si="0"/>
        <v>0</v>
      </c>
      <c r="F12" s="11">
        <f t="shared" si="1"/>
        <v>0</v>
      </c>
    </row>
    <row r="13" spans="1:6">
      <c r="A13" s="10">
        <v>5</v>
      </c>
      <c r="B13" s="4" t="s">
        <v>36</v>
      </c>
      <c r="C13" s="6">
        <v>179.85</v>
      </c>
      <c r="D13" s="5"/>
      <c r="E13" s="6">
        <f t="shared" si="0"/>
        <v>0</v>
      </c>
      <c r="F13" s="11">
        <f t="shared" si="1"/>
        <v>0</v>
      </c>
    </row>
    <row r="14" spans="1:6">
      <c r="A14" s="10">
        <v>6</v>
      </c>
      <c r="B14" s="4" t="s">
        <v>34</v>
      </c>
      <c r="C14" s="6">
        <v>219.53</v>
      </c>
      <c r="D14" s="5"/>
      <c r="E14" s="6">
        <f t="shared" si="0"/>
        <v>0</v>
      </c>
      <c r="F14" s="11">
        <f t="shared" si="1"/>
        <v>0</v>
      </c>
    </row>
    <row r="15" spans="1:6">
      <c r="A15" s="10">
        <v>7</v>
      </c>
      <c r="B15" s="4" t="s">
        <v>28</v>
      </c>
      <c r="C15" s="6">
        <v>3255.9</v>
      </c>
      <c r="D15" s="5"/>
      <c r="E15" s="6">
        <f t="shared" si="0"/>
        <v>0</v>
      </c>
      <c r="F15" s="11">
        <f t="shared" si="1"/>
        <v>0</v>
      </c>
    </row>
    <row r="16" spans="1:6">
      <c r="A16" s="10">
        <v>8</v>
      </c>
      <c r="B16" s="4" t="s">
        <v>35</v>
      </c>
      <c r="C16" s="6">
        <v>721.21</v>
      </c>
      <c r="D16" s="5"/>
      <c r="E16" s="6">
        <f t="shared" si="0"/>
        <v>0</v>
      </c>
      <c r="F16" s="11">
        <f t="shared" si="1"/>
        <v>0</v>
      </c>
    </row>
    <row r="17" spans="1:6">
      <c r="A17" s="10">
        <v>9</v>
      </c>
      <c r="B17" s="4" t="s">
        <v>36</v>
      </c>
      <c r="C17" s="6">
        <v>441.35</v>
      </c>
      <c r="D17" s="5"/>
      <c r="E17" s="6">
        <f t="shared" si="0"/>
        <v>0</v>
      </c>
      <c r="F17" s="11">
        <f t="shared" si="1"/>
        <v>0</v>
      </c>
    </row>
    <row r="18" spans="1:6">
      <c r="A18" s="10">
        <v>10</v>
      </c>
      <c r="B18" s="4" t="s">
        <v>19</v>
      </c>
      <c r="C18" s="6">
        <v>1035.6300000000001</v>
      </c>
      <c r="D18" s="5"/>
      <c r="E18" s="6">
        <f t="shared" si="0"/>
        <v>0</v>
      </c>
      <c r="F18" s="11">
        <f t="shared" si="1"/>
        <v>0</v>
      </c>
    </row>
    <row r="19" spans="1:6">
      <c r="A19" s="10">
        <v>11</v>
      </c>
      <c r="B19" s="4" t="s">
        <v>20</v>
      </c>
      <c r="C19" s="6">
        <v>1972</v>
      </c>
      <c r="D19" s="5"/>
      <c r="E19" s="6">
        <f t="shared" si="0"/>
        <v>0</v>
      </c>
      <c r="F19" s="11">
        <f t="shared" si="1"/>
        <v>0</v>
      </c>
    </row>
    <row r="20" spans="1:6">
      <c r="A20" s="10">
        <v>12</v>
      </c>
      <c r="B20" s="4" t="s">
        <v>21</v>
      </c>
      <c r="C20" s="6">
        <v>2286.91</v>
      </c>
      <c r="D20" s="5"/>
      <c r="E20" s="6">
        <f t="shared" si="0"/>
        <v>0</v>
      </c>
      <c r="F20" s="11">
        <f t="shared" si="1"/>
        <v>0</v>
      </c>
    </row>
    <row r="21" spans="1:6">
      <c r="A21" s="10">
        <v>13</v>
      </c>
      <c r="B21" s="4" t="s">
        <v>36</v>
      </c>
      <c r="C21" s="6">
        <v>598.80999999999995</v>
      </c>
      <c r="D21" s="5"/>
      <c r="E21" s="6">
        <f t="shared" si="0"/>
        <v>0</v>
      </c>
      <c r="F21" s="11">
        <f t="shared" si="1"/>
        <v>0</v>
      </c>
    </row>
    <row r="22" spans="1:6" ht="28.8">
      <c r="A22" s="10">
        <v>14</v>
      </c>
      <c r="B22" s="7" t="s">
        <v>29</v>
      </c>
      <c r="C22" s="6">
        <v>606.72</v>
      </c>
      <c r="D22" s="5"/>
      <c r="E22" s="6">
        <f t="shared" si="0"/>
        <v>0</v>
      </c>
      <c r="F22" s="11">
        <f t="shared" si="1"/>
        <v>0</v>
      </c>
    </row>
    <row r="23" spans="1:6">
      <c r="A23" s="10">
        <v>15</v>
      </c>
      <c r="B23" s="4" t="s">
        <v>37</v>
      </c>
      <c r="C23" s="6">
        <v>342.49</v>
      </c>
      <c r="D23" s="5"/>
      <c r="E23" s="6">
        <f t="shared" si="0"/>
        <v>0</v>
      </c>
      <c r="F23" s="11">
        <f t="shared" si="1"/>
        <v>0</v>
      </c>
    </row>
    <row r="24" spans="1:6">
      <c r="A24" s="10">
        <v>16</v>
      </c>
      <c r="B24" s="4" t="s">
        <v>30</v>
      </c>
      <c r="C24" s="6">
        <v>511.56</v>
      </c>
      <c r="D24" s="5"/>
      <c r="E24" s="6">
        <f t="shared" si="0"/>
        <v>0</v>
      </c>
      <c r="F24" s="11">
        <f t="shared" si="1"/>
        <v>0</v>
      </c>
    </row>
    <row r="25" spans="1:6">
      <c r="A25" s="10">
        <v>17</v>
      </c>
      <c r="B25" s="4" t="s">
        <v>31</v>
      </c>
      <c r="C25" s="6">
        <v>1054.24</v>
      </c>
      <c r="D25" s="5"/>
      <c r="E25" s="6">
        <f t="shared" si="0"/>
        <v>0</v>
      </c>
      <c r="F25" s="11">
        <f t="shared" si="1"/>
        <v>0</v>
      </c>
    </row>
    <row r="26" spans="1:6">
      <c r="A26" s="10">
        <v>18</v>
      </c>
      <c r="B26" s="4" t="s">
        <v>38</v>
      </c>
      <c r="C26" s="6">
        <v>300</v>
      </c>
      <c r="D26" s="5"/>
      <c r="E26" s="6">
        <f t="shared" si="0"/>
        <v>0</v>
      </c>
      <c r="F26" s="11">
        <f t="shared" si="1"/>
        <v>0</v>
      </c>
    </row>
    <row r="27" spans="1:6">
      <c r="A27" s="10">
        <v>19</v>
      </c>
      <c r="B27" s="4" t="s">
        <v>39</v>
      </c>
      <c r="C27" s="6">
        <v>1407</v>
      </c>
      <c r="D27" s="5"/>
      <c r="E27" s="6">
        <f t="shared" si="0"/>
        <v>0</v>
      </c>
      <c r="F27" s="11">
        <f t="shared" si="1"/>
        <v>0</v>
      </c>
    </row>
    <row r="28" spans="1:6">
      <c r="A28" s="10">
        <v>20</v>
      </c>
      <c r="B28" s="4" t="s">
        <v>22</v>
      </c>
      <c r="C28" s="6">
        <v>1386.27</v>
      </c>
      <c r="D28" s="5"/>
      <c r="E28" s="6">
        <f t="shared" si="0"/>
        <v>0</v>
      </c>
      <c r="F28" s="11">
        <f t="shared" si="1"/>
        <v>0</v>
      </c>
    </row>
    <row r="29" spans="1:6">
      <c r="A29" s="10">
        <v>21</v>
      </c>
      <c r="B29" s="4" t="s">
        <v>43</v>
      </c>
      <c r="C29" s="6">
        <v>420</v>
      </c>
      <c r="D29" s="5"/>
      <c r="E29" s="6">
        <f t="shared" si="0"/>
        <v>0</v>
      </c>
      <c r="F29" s="11">
        <f t="shared" si="1"/>
        <v>0</v>
      </c>
    </row>
    <row r="30" spans="1:6">
      <c r="A30" s="10">
        <v>22</v>
      </c>
      <c r="B30" s="4" t="s">
        <v>23</v>
      </c>
      <c r="C30" s="6">
        <v>1174.53</v>
      </c>
      <c r="D30" s="5"/>
      <c r="E30" s="6">
        <f t="shared" si="0"/>
        <v>0</v>
      </c>
      <c r="F30" s="11">
        <f t="shared" si="1"/>
        <v>0</v>
      </c>
    </row>
    <row r="31" spans="1:6">
      <c r="A31" s="10">
        <v>23</v>
      </c>
      <c r="B31" s="4" t="s">
        <v>24</v>
      </c>
      <c r="C31" s="6">
        <v>1551.07</v>
      </c>
      <c r="D31" s="5"/>
      <c r="E31" s="6">
        <f t="shared" si="0"/>
        <v>0</v>
      </c>
      <c r="F31" s="11">
        <f t="shared" si="1"/>
        <v>0</v>
      </c>
    </row>
    <row r="32" spans="1:6">
      <c r="A32" s="10">
        <v>24</v>
      </c>
      <c r="B32" s="4" t="s">
        <v>25</v>
      </c>
      <c r="C32" s="6">
        <v>335.84</v>
      </c>
      <c r="D32" s="5"/>
      <c r="E32" s="6">
        <f t="shared" si="0"/>
        <v>0</v>
      </c>
      <c r="F32" s="11">
        <f t="shared" si="1"/>
        <v>0</v>
      </c>
    </row>
    <row r="33" spans="1:6">
      <c r="A33" s="10">
        <v>25</v>
      </c>
      <c r="B33" s="4" t="s">
        <v>26</v>
      </c>
      <c r="C33" s="6">
        <v>1295.25</v>
      </c>
      <c r="D33" s="5"/>
      <c r="E33" s="6">
        <f t="shared" si="0"/>
        <v>0</v>
      </c>
      <c r="F33" s="11">
        <f t="shared" si="1"/>
        <v>0</v>
      </c>
    </row>
    <row r="34" spans="1:6">
      <c r="A34" s="10">
        <v>26</v>
      </c>
      <c r="B34" s="4" t="s">
        <v>44</v>
      </c>
      <c r="C34" s="6">
        <v>850.14</v>
      </c>
      <c r="D34" s="5"/>
      <c r="E34" s="6">
        <f t="shared" si="0"/>
        <v>0</v>
      </c>
      <c r="F34" s="11">
        <f t="shared" si="1"/>
        <v>0</v>
      </c>
    </row>
    <row r="35" spans="1:6">
      <c r="A35" s="10">
        <v>27</v>
      </c>
      <c r="B35" s="4" t="s">
        <v>45</v>
      </c>
      <c r="C35" s="6">
        <v>50</v>
      </c>
      <c r="D35" s="5"/>
      <c r="E35" s="6">
        <f t="shared" si="0"/>
        <v>0</v>
      </c>
      <c r="F35" s="11">
        <f t="shared" si="1"/>
        <v>0</v>
      </c>
    </row>
    <row r="36" spans="1:6">
      <c r="A36" s="10">
        <v>28</v>
      </c>
      <c r="B36" s="4" t="s">
        <v>46</v>
      </c>
      <c r="C36" s="6">
        <v>20</v>
      </c>
      <c r="D36" s="5"/>
      <c r="E36" s="6">
        <f t="shared" si="0"/>
        <v>0</v>
      </c>
      <c r="F36" s="11">
        <f t="shared" si="1"/>
        <v>0</v>
      </c>
    </row>
    <row r="37" spans="1:6">
      <c r="A37" s="10">
        <v>29</v>
      </c>
      <c r="B37" s="4" t="s">
        <v>27</v>
      </c>
      <c r="C37" s="6">
        <v>7769.89</v>
      </c>
      <c r="D37" s="5"/>
      <c r="E37" s="6">
        <f t="shared" si="0"/>
        <v>0</v>
      </c>
      <c r="F37" s="11">
        <f t="shared" si="1"/>
        <v>0</v>
      </c>
    </row>
    <row r="38" spans="1:6" ht="15" thickBot="1">
      <c r="A38" s="12"/>
      <c r="B38" s="13" t="s">
        <v>10</v>
      </c>
      <c r="C38" s="30">
        <f>SUM(C9:C37)</f>
        <v>35279.69</v>
      </c>
      <c r="D38" s="13"/>
      <c r="E38" s="14">
        <f>SUM(E9:E37)</f>
        <v>0</v>
      </c>
      <c r="F38" s="15">
        <f t="shared" ref="F38" si="2">E38*3</f>
        <v>0</v>
      </c>
    </row>
    <row r="39" spans="1:6">
      <c r="A39" s="27"/>
      <c r="B39" s="31" t="s">
        <v>11</v>
      </c>
      <c r="C39" s="31"/>
      <c r="D39" s="31"/>
      <c r="E39" s="19"/>
      <c r="F39" s="20"/>
    </row>
    <row r="40" spans="1:6">
      <c r="A40" s="28"/>
      <c r="B40" s="21" t="s">
        <v>12</v>
      </c>
      <c r="C40" s="21"/>
      <c r="D40" s="21"/>
      <c r="E40" s="22"/>
      <c r="F40" s="23"/>
    </row>
    <row r="41" spans="1:6" ht="15" thickBot="1">
      <c r="A41" s="29"/>
      <c r="B41" s="24" t="s">
        <v>13</v>
      </c>
      <c r="C41" s="24"/>
      <c r="D41" s="24"/>
      <c r="E41" s="25"/>
      <c r="F41" s="26"/>
    </row>
    <row r="44" spans="1:6">
      <c r="A44" s="2" t="s">
        <v>5</v>
      </c>
    </row>
    <row r="45" spans="1:6">
      <c r="A45" t="s">
        <v>40</v>
      </c>
    </row>
    <row r="46" spans="1:6">
      <c r="A46" s="2" t="s">
        <v>6</v>
      </c>
    </row>
    <row r="47" spans="1:6">
      <c r="A47" s="2" t="s">
        <v>7</v>
      </c>
    </row>
    <row r="48" spans="1:6">
      <c r="A48" s="2" t="s">
        <v>8</v>
      </c>
    </row>
    <row r="50" spans="2:5">
      <c r="C50" s="3" t="s">
        <v>14</v>
      </c>
      <c r="D50" s="3"/>
      <c r="E50" s="3"/>
    </row>
    <row r="51" spans="2:5">
      <c r="C51" s="3" t="s">
        <v>15</v>
      </c>
      <c r="D51" s="3"/>
      <c r="E51" s="3"/>
    </row>
    <row r="52" spans="2:5">
      <c r="C52" s="17"/>
      <c r="D52" s="17"/>
      <c r="E52" s="17"/>
    </row>
    <row r="53" spans="2:5">
      <c r="C53" s="3" t="s">
        <v>16</v>
      </c>
      <c r="D53" s="3"/>
      <c r="E53" s="3"/>
    </row>
    <row r="55" spans="2:5">
      <c r="B55" t="s">
        <v>47</v>
      </c>
    </row>
  </sheetData>
  <mergeCells count="11">
    <mergeCell ref="A5:F5"/>
    <mergeCell ref="A6:F6"/>
    <mergeCell ref="C52:E52"/>
    <mergeCell ref="A7:F7"/>
    <mergeCell ref="B39:D39"/>
    <mergeCell ref="E39:F39"/>
    <mergeCell ref="B40:D40"/>
    <mergeCell ref="E40:F40"/>
    <mergeCell ref="B41:D41"/>
    <mergeCell ref="E41:F41"/>
    <mergeCell ref="A39:A4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REKAPITULACIJA</vt:lpstr>
      <vt:lpstr>REKAPITULACIJA!Ispis_naslova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Dent</dc:creator>
  <cp:lastModifiedBy>skl_sandra</cp:lastModifiedBy>
  <cp:lastPrinted>2018-12-11T12:37:32Z</cp:lastPrinted>
  <dcterms:created xsi:type="dcterms:W3CDTF">2017-11-16T23:47:16Z</dcterms:created>
  <dcterms:modified xsi:type="dcterms:W3CDTF">2018-12-11T12:41:05Z</dcterms:modified>
</cp:coreProperties>
</file>