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ab_ivona\Desktop\"/>
    </mc:Choice>
  </mc:AlternateContent>
  <bookViews>
    <workbookView xWindow="0" yWindow="0" windowWidth="17490" windowHeight="11010"/>
  </bookViews>
  <sheets>
    <sheet name="Radni list 1" sheetId="3" r:id="rId1"/>
  </sheets>
  <definedNames>
    <definedName name="_xlnm.Print_Titles" localSheetId="0">'Radni list 1'!$1:$1</definedName>
    <definedName name="_xlnm.Print_Area" localSheetId="0">'Radni list 1'!$A$1:$G$42</definedName>
  </definedNames>
  <calcPr calcId="162913"/>
</workbook>
</file>

<file path=xl/calcChain.xml><?xml version="1.0" encoding="utf-8"?>
<calcChain xmlns="http://schemas.openxmlformats.org/spreadsheetml/2006/main">
  <c r="E47" i="3" l="1"/>
  <c r="E49" i="3" s="1"/>
  <c r="E48" i="3" s="1"/>
</calcChain>
</file>

<file path=xl/sharedStrings.xml><?xml version="1.0" encoding="utf-8"?>
<sst xmlns="http://schemas.openxmlformats.org/spreadsheetml/2006/main" count="83" uniqueCount="83">
  <si>
    <t>JEDINIČNA
CIJENA</t>
  </si>
  <si>
    <t>UKUPNA
CIJENA</t>
  </si>
  <si>
    <t>REDNI
BROJ</t>
  </si>
  <si>
    <t>NAZIV</t>
  </si>
  <si>
    <t>KOLIČINA</t>
  </si>
  <si>
    <t>PROIZVOĐAČ</t>
  </si>
  <si>
    <t>MODEL</t>
  </si>
  <si>
    <t>8x1mm</t>
  </si>
  <si>
    <t>35x1mm</t>
  </si>
  <si>
    <t>2.1.</t>
  </si>
  <si>
    <t>2.2.</t>
  </si>
  <si>
    <t>2.3.</t>
  </si>
  <si>
    <t>2.4.</t>
  </si>
  <si>
    <t>2.5.</t>
  </si>
  <si>
    <t xml:space="preserve">Isporuka uključuje komplet sa spojnim i ovjesnim materijalom, materijalom za tvrdo lemljenje (radna temp. 710 °C) i naljepnicama za označavanje plinova sukladno EN ISO 7396-1. </t>
  </si>
  <si>
    <t>1.</t>
  </si>
  <si>
    <t>5.</t>
  </si>
  <si>
    <t>3.1.</t>
  </si>
  <si>
    <t>4.</t>
  </si>
  <si>
    <t>4.1.</t>
  </si>
  <si>
    <t>4.2.</t>
  </si>
  <si>
    <t>5.1.</t>
  </si>
  <si>
    <t>5.2.</t>
  </si>
  <si>
    <t>5.3.</t>
  </si>
  <si>
    <t>Radni tlak, min. 16 bar</t>
  </si>
  <si>
    <t>LED prikaz radnog stanja</t>
  </si>
  <si>
    <t>Beznaponski kontakti za spajanje na udaljenu alarmnu signalizaciju.</t>
  </si>
  <si>
    <t>El. zaštita min. IP 45</t>
  </si>
  <si>
    <t xml:space="preserve">Oznake sukladnosti s normama koje su tvornički ispisane po cijeloj duljini cijevi. </t>
  </si>
  <si>
    <r>
      <t xml:space="preserve">Ugrađen senzor </t>
    </r>
    <r>
      <rPr>
        <sz val="11"/>
        <color theme="1"/>
        <rFont val="Calibri"/>
        <family val="2"/>
        <charset val="238"/>
        <scheme val="minor"/>
      </rPr>
      <t xml:space="preserve"> koji kontrolira razinu i izbacuje kondenzat bez gubitka zraka.</t>
    </r>
  </si>
  <si>
    <r>
      <t xml:space="preserve">Cijevi </t>
    </r>
    <r>
      <rPr>
        <sz val="11"/>
        <rFont val="Calibri"/>
        <family val="2"/>
        <charset val="238"/>
      </rPr>
      <t xml:space="preserve">su iznutra odmašćene i očišćene </t>
    </r>
    <r>
      <rPr>
        <sz val="11"/>
        <rFont val="Calibri"/>
        <family val="2"/>
        <charset val="238"/>
      </rPr>
      <t xml:space="preserve">uz maksimalno dopuštenih 0,2 mg/dm2 masnoće. </t>
    </r>
  </si>
  <si>
    <t>Cijevi na obje strane zatvorene čepovima za zaštitu od nečistoća</t>
  </si>
  <si>
    <t xml:space="preserve">Ugrađena barijera za sprječavanje stvaranja kondenzata na apsorpcijskom sredstvu. </t>
  </si>
  <si>
    <t>5.4.</t>
  </si>
  <si>
    <t>5.5.</t>
  </si>
  <si>
    <t>Električna zaštita od vode i vlage: minimalno IP 65</t>
  </si>
  <si>
    <t>Dvije tlačne komore za naizmjeničan rad, ispunjene aluminijevim oksidom za absorbciju vlage</t>
  </si>
  <si>
    <t>Točka rosišta minimalno 45 stupnjeva Celzijevih ispod ništice</t>
  </si>
  <si>
    <r>
      <t>Komora s aktivnim ugljenom za uklanjanje SO2, NO, NO2 i mirisa, te hopkalit katalizatorom</t>
    </r>
    <r>
      <rPr>
        <sz val="11"/>
        <rFont val="Calibri"/>
        <family val="2"/>
        <charset val="238"/>
      </rPr>
      <t xml:space="preserve"> za pretvaranje CO u CO2</t>
    </r>
  </si>
  <si>
    <t xml:space="preserve">Pri nestanku el. energije svi ventili su otvoreni i omogućuju nesmetanu opkrbu bolnice zrakom. S povratkom el. energije sušač automatski nastavlja s radom. </t>
  </si>
  <si>
    <t>Set predfiltera različitih gradacija za uklanjanje sitnih čestica, te aerosoli ulja i vode. Uključivo manometar za mjerenje diferencijalnog tlaka s alarmnim kontaktima.</t>
  </si>
  <si>
    <t>Filter fine prašine, uključivo manometar za mjerenje diferencijalnog tlaka s alarmnim kontaktima.</t>
  </si>
  <si>
    <t xml:space="preserve">Bakterijski filter na završnom filtarskom stupnju - 99.9999% bakterija ostaje zadržano u filteru s porama manjim od 0,01 mikrometra. </t>
  </si>
  <si>
    <t xml:space="preserve">Kontrolno-upravljačka jedinica s LCD zaslonom i tipkama za namještanje rada. </t>
  </si>
  <si>
    <t xml:space="preserve">Displej s prikazom točke rosišta i brojačem vremena regeneracije komora. </t>
  </si>
  <si>
    <t>Beznaponski kontakti greške točke rosišta, zaprljanosti filtera i pada tlaka u sustavu.</t>
  </si>
  <si>
    <t xml:space="preserve">Funkcija rada samo s jednom komorom i kratkim ciklusima za vrijeme održavanja i servisnih radnji. </t>
  </si>
  <si>
    <t xml:space="preserve">Upravljanje komorama optimizirano za rad sa postojećim rashladnim sušačem, uključivo štedni režim  rada. Energetski učinkovit rad metodom nadzora vlage u sustavu štedi absorbcijsko sredstvo, osigurava dugi uporabni vijek i siguran rad. </t>
  </si>
  <si>
    <t>1.1.</t>
  </si>
  <si>
    <t>1.2.</t>
  </si>
  <si>
    <t>1.3.</t>
  </si>
  <si>
    <t>1.4.</t>
  </si>
  <si>
    <t>1.5.</t>
  </si>
  <si>
    <t>1.6.</t>
  </si>
  <si>
    <t>1.7.</t>
  </si>
  <si>
    <t>1.8.</t>
  </si>
  <si>
    <t>1.9.</t>
  </si>
  <si>
    <t>1.10.</t>
  </si>
  <si>
    <t>1.11.</t>
  </si>
  <si>
    <t>1.12.</t>
  </si>
  <si>
    <t>1.13.</t>
  </si>
  <si>
    <t>1.14.</t>
  </si>
  <si>
    <t>1.15.</t>
  </si>
  <si>
    <t>1.16.</t>
  </si>
  <si>
    <t>1.17.</t>
  </si>
  <si>
    <t>Maksimalna širina sušača uključivo sve filterske grupe: 70 cm</t>
  </si>
  <si>
    <t>5.7.</t>
  </si>
  <si>
    <t>Minimalni protok 110 m3/h</t>
  </si>
  <si>
    <t>Minimalni radni tlak 15 bar</t>
  </si>
  <si>
    <t>PDV</t>
  </si>
  <si>
    <t>UKUPNO S PDV</t>
  </si>
  <si>
    <t>UKUPNO BEZ PDV</t>
  </si>
  <si>
    <t>Dobava automatskog odvajača kondenzata, za sakupljanje i izbacivanje zauljenog kondenzata. Ugrađen beznaponski kontakti za spajanje na udaljenu signalizaciju. Kućište izrađeno od ojačane plastike.</t>
  </si>
  <si>
    <t>Dobava bešavnih bakrenih cijevi za distribuciju medicinskih plinova, sukladne s normom EN 13348 i HR EN ISO 7396-1</t>
  </si>
  <si>
    <t>Adsorpcijski sušač zraka u kompletu sa svim potrebnim filterskim grupama za proizvodnju medicinskog zraka sukladno sa zahtjevima Europske Farmakopeje</t>
  </si>
  <si>
    <t>Dobava ekspanzijskog spremnika za smanjenje tlaka kondenzata prije ulaska u odvajač ulja i vode</t>
  </si>
  <si>
    <t>Odvajač ulja i vode u laminarnim protoku, s aktivnim ugljenim filterom</t>
  </si>
  <si>
    <t>- ostatak ulja manji od 5mg/L</t>
  </si>
  <si>
    <t xml:space="preserve"> - minimalni volumen: 50 L</t>
  </si>
  <si>
    <t xml:space="preserve"> - minimalni volumen: 30 L</t>
  </si>
  <si>
    <t>6.</t>
  </si>
  <si>
    <t xml:space="preserve">Montaža gore navedene opreme do potpune funkcionalnosti. Ispitivanje i puštanje u pogon izvodi certificirano osoblje proizvođača opreme. </t>
  </si>
  <si>
    <t>Dobava i montaža sustava za filtriranje, sušenje i pripremu medicinskog komprimiranog zraka sukladno sa zahtjevima Europske Farmakopeje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</si>
</sst>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\ &quot;m&quot;"/>
    <numFmt numFmtId="165" formatCode="0\ &quot;kom.&quot;"/>
    <numFmt numFmtId="166" formatCode="0&quot;.&quot;"/>
  </numFmts>
  <fonts count="5" x14ac:knownFonts="1">
    <font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2" fillId="2" borderId="1" xfId="0" applyFont="1" applyFill="1" applyBorder="1" applyAlignment="1">
      <alignment horizontal="center" vertical="top" wrapText="1"/>
    </xf>
    <xf numFmtId="49" fontId="2" fillId="2" borderId="1" xfId="0" applyNumberFormat="1" applyFont="1" applyFill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0" fillId="2" borderId="0" xfId="0" applyFont="1" applyFill="1" applyAlignment="1">
      <alignment wrapText="1"/>
    </xf>
    <xf numFmtId="166" fontId="0" fillId="2" borderId="1" xfId="0" applyNumberFormat="1" applyFont="1" applyFill="1" applyBorder="1" applyAlignment="1">
      <alignment horizontal="center" vertical="top" wrapText="1"/>
    </xf>
    <xf numFmtId="49" fontId="3" fillId="2" borderId="1" xfId="0" applyNumberFormat="1" applyFont="1" applyFill="1" applyBorder="1" applyAlignment="1">
      <alignment vertical="center" wrapText="1"/>
    </xf>
    <xf numFmtId="165" fontId="0" fillId="2" borderId="1" xfId="0" applyNumberFormat="1" applyFont="1" applyFill="1" applyBorder="1" applyAlignment="1">
      <alignment horizontal="center" vertical="top" wrapText="1"/>
    </xf>
    <xf numFmtId="4" fontId="0" fillId="2" borderId="1" xfId="0" applyNumberFormat="1" applyFont="1" applyFill="1" applyBorder="1" applyAlignment="1">
      <alignment horizontal="center" vertical="center" wrapText="1"/>
    </xf>
    <xf numFmtId="0" fontId="0" fillId="2" borderId="1" xfId="0" applyFont="1" applyFill="1" applyBorder="1" applyAlignment="1">
      <alignment wrapText="1"/>
    </xf>
    <xf numFmtId="0" fontId="0" fillId="2" borderId="0" xfId="0" applyFont="1" applyFill="1" applyBorder="1" applyAlignment="1">
      <alignment wrapText="1"/>
    </xf>
    <xf numFmtId="49" fontId="0" fillId="2" borderId="1" xfId="0" applyNumberFormat="1" applyFont="1" applyFill="1" applyBorder="1" applyAlignment="1">
      <alignment vertical="center" wrapText="1"/>
    </xf>
    <xf numFmtId="49" fontId="0" fillId="2" borderId="1" xfId="0" quotePrefix="1" applyNumberFormat="1" applyFont="1" applyFill="1" applyBorder="1" applyAlignment="1">
      <alignment vertical="center" wrapText="1"/>
    </xf>
    <xf numFmtId="49" fontId="0" fillId="2" borderId="1" xfId="0" quotePrefix="1" applyNumberFormat="1" applyFont="1" applyFill="1" applyBorder="1" applyAlignment="1">
      <alignment wrapText="1"/>
    </xf>
    <xf numFmtId="49" fontId="4" fillId="2" borderId="1" xfId="0" quotePrefix="1" applyNumberFormat="1" applyFont="1" applyFill="1" applyBorder="1" applyAlignment="1">
      <alignment vertical="center" wrapText="1"/>
    </xf>
    <xf numFmtId="49" fontId="4" fillId="2" borderId="1" xfId="0" applyNumberFormat="1" applyFont="1" applyFill="1" applyBorder="1" applyAlignment="1">
      <alignment vertical="center" wrapText="1"/>
    </xf>
    <xf numFmtId="49" fontId="0" fillId="2" borderId="1" xfId="0" applyNumberFormat="1" applyFont="1" applyFill="1" applyBorder="1" applyAlignment="1">
      <alignment wrapText="1"/>
    </xf>
    <xf numFmtId="0" fontId="0" fillId="2" borderId="1" xfId="0" applyFont="1" applyFill="1" applyBorder="1" applyAlignment="1">
      <alignment horizontal="center" vertical="top" wrapText="1"/>
    </xf>
    <xf numFmtId="164" fontId="0" fillId="2" borderId="1" xfId="0" applyNumberFormat="1" applyFont="1" applyFill="1" applyBorder="1" applyAlignment="1">
      <alignment horizontal="center" vertical="top" wrapText="1"/>
    </xf>
    <xf numFmtId="0" fontId="0" fillId="2" borderId="0" xfId="0" applyFont="1" applyFill="1" applyAlignment="1">
      <alignment horizontal="center" vertical="top" wrapText="1"/>
    </xf>
    <xf numFmtId="49" fontId="0" fillId="2" borderId="0" xfId="0" applyNumberFormat="1" applyFont="1" applyFill="1" applyAlignment="1">
      <alignment vertical="center" wrapText="1"/>
    </xf>
    <xf numFmtId="4" fontId="0" fillId="2" borderId="0" xfId="0" applyNumberFormat="1" applyFont="1" applyFill="1" applyAlignment="1">
      <alignment horizontal="center" vertical="center" wrapText="1"/>
    </xf>
    <xf numFmtId="49" fontId="0" fillId="2" borderId="1" xfId="0" applyNumberFormat="1" applyFont="1" applyFill="1" applyBorder="1" applyAlignment="1">
      <alignment horizontal="left" vertical="center" wrapText="1"/>
    </xf>
    <xf numFmtId="49" fontId="4" fillId="2" borderId="1" xfId="0" applyNumberFormat="1" applyFont="1" applyFill="1" applyBorder="1" applyAlignment="1">
      <alignment horizontal="left" vertical="center" wrapText="1"/>
    </xf>
    <xf numFmtId="165" fontId="0" fillId="0" borderId="1" xfId="0" applyNumberFormat="1" applyFont="1" applyFill="1" applyBorder="1" applyAlignment="1">
      <alignment horizontal="center" vertical="top" wrapText="1"/>
    </xf>
    <xf numFmtId="49" fontId="2" fillId="2" borderId="1" xfId="0" applyNumberFormat="1" applyFont="1" applyFill="1" applyBorder="1" applyAlignment="1">
      <alignment vertical="center" wrapText="1"/>
    </xf>
    <xf numFmtId="165" fontId="2" fillId="0" borderId="1" xfId="0" applyNumberFormat="1" applyFont="1" applyFill="1" applyBorder="1" applyAlignment="1">
      <alignment horizontal="center" vertical="top" wrapText="1"/>
    </xf>
    <xf numFmtId="166" fontId="2" fillId="2" borderId="1" xfId="0" applyNumberFormat="1" applyFont="1" applyFill="1" applyBorder="1" applyAlignment="1">
      <alignment horizontal="center" vertical="top" wrapText="1"/>
    </xf>
    <xf numFmtId="165" fontId="2" fillId="2" borderId="1" xfId="0" applyNumberFormat="1" applyFont="1" applyFill="1" applyBorder="1" applyAlignment="1">
      <alignment horizontal="center" vertical="top" wrapText="1"/>
    </xf>
    <xf numFmtId="49" fontId="2" fillId="2" borderId="1" xfId="0" applyNumberFormat="1" applyFont="1" applyFill="1" applyBorder="1" applyAlignment="1">
      <alignment horizontal="left" vertical="center" wrapText="1"/>
    </xf>
    <xf numFmtId="164" fontId="2" fillId="2" borderId="1" xfId="0" applyNumberFormat="1" applyFont="1" applyFill="1" applyBorder="1" applyAlignment="1">
      <alignment horizontal="center" vertical="top" wrapText="1"/>
    </xf>
    <xf numFmtId="4" fontId="0" fillId="2" borderId="1" xfId="0" applyNumberFormat="1" applyFont="1" applyFill="1" applyBorder="1" applyAlignment="1">
      <alignment horizontal="center" vertical="top" wrapText="1"/>
    </xf>
    <xf numFmtId="0" fontId="0" fillId="2" borderId="1" xfId="0" applyFont="1" applyFill="1" applyBorder="1" applyAlignment="1">
      <alignment vertical="top" wrapText="1"/>
    </xf>
    <xf numFmtId="0" fontId="0" fillId="2" borderId="1" xfId="0" applyFont="1" applyFill="1" applyBorder="1" applyAlignment="1">
      <alignment horizontal="center" vertical="center" wrapText="1"/>
    </xf>
  </cellXfs>
  <cellStyles count="1">
    <cellStyle name="Normalno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9"/>
  <sheetViews>
    <sheetView tabSelected="1" zoomScale="85" zoomScaleNormal="85" workbookViewId="0">
      <selection activeCell="G49" sqref="G49"/>
    </sheetView>
  </sheetViews>
  <sheetFormatPr defaultColWidth="9.140625" defaultRowHeight="15" x14ac:dyDescent="0.25"/>
  <cols>
    <col min="1" max="1" width="8.28515625" style="20" customWidth="1"/>
    <col min="2" max="2" width="55.7109375" style="21" customWidth="1"/>
    <col min="3" max="3" width="10.28515625" style="20" customWidth="1"/>
    <col min="4" max="5" width="13.7109375" style="22" customWidth="1"/>
    <col min="6" max="7" width="13.7109375" style="5" customWidth="1"/>
    <col min="8" max="16384" width="9.140625" style="5"/>
  </cols>
  <sheetData>
    <row r="1" spans="1:7" ht="174.75" customHeight="1" x14ac:dyDescent="0.25">
      <c r="A1" s="1" t="s">
        <v>2</v>
      </c>
      <c r="B1" s="2" t="s">
        <v>3</v>
      </c>
      <c r="C1" s="4" t="s">
        <v>4</v>
      </c>
      <c r="D1" s="3" t="s">
        <v>0</v>
      </c>
      <c r="E1" s="3" t="s">
        <v>1</v>
      </c>
      <c r="F1" s="4" t="s">
        <v>5</v>
      </c>
      <c r="G1" s="4" t="s">
        <v>6</v>
      </c>
    </row>
    <row r="2" spans="1:7" s="11" customFormat="1" ht="45" x14ac:dyDescent="0.25">
      <c r="A2" s="6"/>
      <c r="B2" s="7" t="s">
        <v>82</v>
      </c>
      <c r="C2" s="8"/>
      <c r="D2" s="9"/>
      <c r="E2" s="9"/>
      <c r="F2" s="10"/>
      <c r="G2" s="10"/>
    </row>
    <row r="3" spans="1:7" s="11" customFormat="1" ht="45" x14ac:dyDescent="0.25">
      <c r="A3" s="28" t="s">
        <v>15</v>
      </c>
      <c r="B3" s="26" t="s">
        <v>74</v>
      </c>
      <c r="C3" s="27">
        <v>1</v>
      </c>
      <c r="D3" s="32"/>
      <c r="E3" s="32"/>
      <c r="F3" s="33"/>
      <c r="G3" s="33"/>
    </row>
    <row r="4" spans="1:7" s="11" customFormat="1" ht="45" x14ac:dyDescent="0.25">
      <c r="A4" s="6" t="s">
        <v>48</v>
      </c>
      <c r="B4" s="13" t="s">
        <v>40</v>
      </c>
      <c r="C4" s="25"/>
      <c r="D4" s="32"/>
      <c r="E4" s="32"/>
      <c r="F4" s="10"/>
      <c r="G4" s="10"/>
    </row>
    <row r="5" spans="1:7" s="11" customFormat="1" ht="30" x14ac:dyDescent="0.25">
      <c r="A5" s="6" t="s">
        <v>49</v>
      </c>
      <c r="B5" s="12" t="s">
        <v>36</v>
      </c>
      <c r="C5" s="25"/>
      <c r="D5" s="32"/>
      <c r="E5" s="32"/>
      <c r="F5" s="10"/>
      <c r="G5" s="10"/>
    </row>
    <row r="6" spans="1:7" s="11" customFormat="1" ht="30" x14ac:dyDescent="0.25">
      <c r="A6" s="6" t="s">
        <v>50</v>
      </c>
      <c r="B6" s="12" t="s">
        <v>37</v>
      </c>
      <c r="C6" s="25"/>
      <c r="D6" s="32"/>
      <c r="E6" s="32"/>
      <c r="F6" s="10"/>
      <c r="G6" s="10"/>
    </row>
    <row r="7" spans="1:7" s="11" customFormat="1" ht="30" x14ac:dyDescent="0.25">
      <c r="A7" s="6" t="s">
        <v>51</v>
      </c>
      <c r="B7" s="13" t="s">
        <v>32</v>
      </c>
      <c r="C7" s="25"/>
      <c r="D7" s="32"/>
      <c r="E7" s="32"/>
      <c r="F7" s="10"/>
      <c r="G7" s="10"/>
    </row>
    <row r="8" spans="1:7" s="11" customFormat="1" ht="75" x14ac:dyDescent="0.25">
      <c r="A8" s="6" t="s">
        <v>52</v>
      </c>
      <c r="B8" s="15" t="s">
        <v>47</v>
      </c>
      <c r="C8" s="25"/>
      <c r="D8" s="32"/>
      <c r="E8" s="32"/>
      <c r="F8" s="10"/>
      <c r="G8" s="10"/>
    </row>
    <row r="9" spans="1:7" s="11" customFormat="1" ht="30" x14ac:dyDescent="0.25">
      <c r="A9" s="6" t="s">
        <v>53</v>
      </c>
      <c r="B9" s="16" t="s">
        <v>38</v>
      </c>
      <c r="C9" s="25"/>
      <c r="D9" s="32"/>
      <c r="E9" s="32"/>
      <c r="F9" s="10"/>
      <c r="G9" s="10"/>
    </row>
    <row r="10" spans="1:7" s="11" customFormat="1" ht="30" x14ac:dyDescent="0.25">
      <c r="A10" s="6" t="s">
        <v>54</v>
      </c>
      <c r="B10" s="16" t="s">
        <v>41</v>
      </c>
      <c r="C10" s="25"/>
      <c r="D10" s="32"/>
      <c r="E10" s="32"/>
      <c r="F10" s="10"/>
      <c r="G10" s="10"/>
    </row>
    <row r="11" spans="1:7" s="11" customFormat="1" ht="45" x14ac:dyDescent="0.25">
      <c r="A11" s="6" t="s">
        <v>55</v>
      </c>
      <c r="B11" s="13" t="s">
        <v>42</v>
      </c>
      <c r="C11" s="25"/>
      <c r="D11" s="32"/>
      <c r="E11" s="32"/>
      <c r="F11" s="10"/>
      <c r="G11" s="10"/>
    </row>
    <row r="12" spans="1:7" s="11" customFormat="1" ht="30" x14ac:dyDescent="0.25">
      <c r="A12" s="6" t="s">
        <v>56</v>
      </c>
      <c r="B12" s="15" t="s">
        <v>43</v>
      </c>
      <c r="C12" s="25"/>
      <c r="D12" s="32"/>
      <c r="E12" s="32"/>
      <c r="F12" s="10"/>
      <c r="G12" s="10"/>
    </row>
    <row r="13" spans="1:7" s="11" customFormat="1" ht="30" x14ac:dyDescent="0.25">
      <c r="A13" s="6" t="s">
        <v>57</v>
      </c>
      <c r="B13" s="12" t="s">
        <v>44</v>
      </c>
      <c r="C13" s="25"/>
      <c r="D13" s="32"/>
      <c r="E13" s="32"/>
      <c r="F13" s="10"/>
      <c r="G13" s="10"/>
    </row>
    <row r="14" spans="1:7" s="11" customFormat="1" ht="45" x14ac:dyDescent="0.25">
      <c r="A14" s="6" t="s">
        <v>58</v>
      </c>
      <c r="B14" s="15" t="s">
        <v>39</v>
      </c>
      <c r="C14" s="25"/>
      <c r="D14" s="32"/>
      <c r="E14" s="32"/>
      <c r="F14" s="10"/>
      <c r="G14" s="10"/>
    </row>
    <row r="15" spans="1:7" s="11" customFormat="1" ht="30" x14ac:dyDescent="0.25">
      <c r="A15" s="6" t="s">
        <v>59</v>
      </c>
      <c r="B15" s="12" t="s">
        <v>46</v>
      </c>
      <c r="C15" s="25"/>
      <c r="D15" s="32"/>
      <c r="E15" s="32"/>
      <c r="F15" s="10"/>
      <c r="G15" s="10"/>
    </row>
    <row r="16" spans="1:7" s="11" customFormat="1" ht="30" x14ac:dyDescent="0.25">
      <c r="A16" s="6" t="s">
        <v>60</v>
      </c>
      <c r="B16" s="13" t="s">
        <v>45</v>
      </c>
      <c r="C16" s="25"/>
      <c r="D16" s="32"/>
      <c r="E16" s="32"/>
      <c r="F16" s="10"/>
      <c r="G16" s="10"/>
    </row>
    <row r="17" spans="1:7" s="11" customFormat="1" ht="30" x14ac:dyDescent="0.25">
      <c r="A17" s="6" t="s">
        <v>61</v>
      </c>
      <c r="B17" s="13" t="s">
        <v>65</v>
      </c>
      <c r="C17" s="25"/>
      <c r="D17" s="32"/>
      <c r="E17" s="32"/>
      <c r="F17" s="10"/>
      <c r="G17" s="10"/>
    </row>
    <row r="18" spans="1:7" s="11" customFormat="1" x14ac:dyDescent="0.25">
      <c r="A18" s="6" t="s">
        <v>62</v>
      </c>
      <c r="B18" s="12" t="s">
        <v>35</v>
      </c>
      <c r="C18" s="25"/>
      <c r="D18" s="32"/>
      <c r="E18" s="32"/>
      <c r="F18" s="10"/>
      <c r="G18" s="10"/>
    </row>
    <row r="19" spans="1:7" s="11" customFormat="1" x14ac:dyDescent="0.25">
      <c r="A19" s="6" t="s">
        <v>63</v>
      </c>
      <c r="B19" s="12" t="s">
        <v>68</v>
      </c>
      <c r="C19" s="25"/>
      <c r="D19" s="32"/>
      <c r="E19" s="32"/>
      <c r="F19" s="10"/>
      <c r="G19" s="10"/>
    </row>
    <row r="20" spans="1:7" s="11" customFormat="1" x14ac:dyDescent="0.25">
      <c r="A20" s="6" t="s">
        <v>64</v>
      </c>
      <c r="B20" s="12" t="s">
        <v>67</v>
      </c>
      <c r="C20" s="25"/>
      <c r="D20" s="32"/>
      <c r="E20" s="32"/>
      <c r="F20" s="10"/>
      <c r="G20" s="10"/>
    </row>
    <row r="21" spans="1:7" s="11" customFormat="1" ht="5.0999999999999996" customHeight="1" x14ac:dyDescent="0.25">
      <c r="A21" s="6"/>
      <c r="B21" s="12"/>
      <c r="C21" s="25"/>
      <c r="D21" s="32"/>
      <c r="E21" s="32"/>
      <c r="F21" s="10"/>
      <c r="G21" s="10"/>
    </row>
    <row r="22" spans="1:7" s="11" customFormat="1" ht="60" x14ac:dyDescent="0.25">
      <c r="A22" s="28">
        <v>2</v>
      </c>
      <c r="B22" s="26" t="s">
        <v>72</v>
      </c>
      <c r="C22" s="29">
        <v>1</v>
      </c>
      <c r="D22" s="32"/>
      <c r="E22" s="32"/>
      <c r="F22" s="18"/>
      <c r="G22" s="18"/>
    </row>
    <row r="23" spans="1:7" s="11" customFormat="1" ht="30" x14ac:dyDescent="0.25">
      <c r="A23" s="6" t="s">
        <v>9</v>
      </c>
      <c r="B23" s="14" t="s">
        <v>29</v>
      </c>
      <c r="C23" s="8"/>
      <c r="D23" s="32"/>
      <c r="E23" s="32"/>
      <c r="F23" s="10"/>
      <c r="G23" s="10"/>
    </row>
    <row r="24" spans="1:7" s="11" customFormat="1" x14ac:dyDescent="0.25">
      <c r="A24" s="6" t="s">
        <v>10</v>
      </c>
      <c r="B24" s="17" t="s">
        <v>25</v>
      </c>
      <c r="C24" s="8"/>
      <c r="D24" s="32"/>
      <c r="E24" s="32"/>
      <c r="F24" s="10"/>
      <c r="G24" s="10"/>
    </row>
    <row r="25" spans="1:7" s="11" customFormat="1" ht="30" x14ac:dyDescent="0.25">
      <c r="A25" s="6" t="s">
        <v>11</v>
      </c>
      <c r="B25" s="14" t="s">
        <v>26</v>
      </c>
      <c r="C25" s="8"/>
      <c r="D25" s="32"/>
      <c r="E25" s="32"/>
      <c r="F25" s="10"/>
      <c r="G25" s="10"/>
    </row>
    <row r="26" spans="1:7" s="11" customFormat="1" x14ac:dyDescent="0.25">
      <c r="A26" s="6" t="s">
        <v>12</v>
      </c>
      <c r="B26" s="12" t="s">
        <v>27</v>
      </c>
      <c r="C26" s="8"/>
      <c r="D26" s="32"/>
      <c r="E26" s="32"/>
      <c r="F26" s="10"/>
      <c r="G26" s="10"/>
    </row>
    <row r="27" spans="1:7" s="11" customFormat="1" x14ac:dyDescent="0.25">
      <c r="A27" s="6" t="s">
        <v>13</v>
      </c>
      <c r="B27" s="12" t="s">
        <v>24</v>
      </c>
      <c r="C27" s="8"/>
      <c r="D27" s="32"/>
      <c r="E27" s="32"/>
      <c r="F27" s="10"/>
      <c r="G27" s="10"/>
    </row>
    <row r="28" spans="1:7" s="11" customFormat="1" ht="5.0999999999999996" customHeight="1" x14ac:dyDescent="0.25">
      <c r="A28" s="6"/>
      <c r="B28" s="12"/>
      <c r="C28" s="8"/>
      <c r="D28" s="32"/>
      <c r="E28" s="32"/>
      <c r="F28" s="10"/>
      <c r="G28" s="10"/>
    </row>
    <row r="29" spans="1:7" ht="30" x14ac:dyDescent="0.25">
      <c r="A29" s="28">
        <v>3</v>
      </c>
      <c r="B29" s="26" t="s">
        <v>75</v>
      </c>
      <c r="C29" s="29">
        <v>1</v>
      </c>
      <c r="D29" s="32"/>
      <c r="E29" s="32"/>
      <c r="F29" s="33"/>
      <c r="G29" s="34"/>
    </row>
    <row r="30" spans="1:7" x14ac:dyDescent="0.25">
      <c r="A30" s="6" t="s">
        <v>17</v>
      </c>
      <c r="B30" s="13" t="s">
        <v>78</v>
      </c>
      <c r="C30" s="18"/>
      <c r="D30" s="32"/>
      <c r="E30" s="32"/>
      <c r="F30" s="10"/>
      <c r="G30" s="10"/>
    </row>
    <row r="31" spans="1:7" ht="5.0999999999999996" customHeight="1" x14ac:dyDescent="0.25">
      <c r="A31" s="6"/>
      <c r="B31" s="13"/>
      <c r="C31" s="8"/>
      <c r="D31" s="32"/>
      <c r="E31" s="32"/>
      <c r="F31" s="10"/>
      <c r="G31" s="10"/>
    </row>
    <row r="32" spans="1:7" ht="30" x14ac:dyDescent="0.25">
      <c r="A32" s="28" t="s">
        <v>18</v>
      </c>
      <c r="B32" s="26" t="s">
        <v>76</v>
      </c>
      <c r="C32" s="29">
        <v>1</v>
      </c>
      <c r="D32" s="32"/>
      <c r="E32" s="32"/>
      <c r="F32" s="18"/>
      <c r="G32" s="18"/>
    </row>
    <row r="33" spans="1:7" x14ac:dyDescent="0.25">
      <c r="A33" s="6" t="s">
        <v>19</v>
      </c>
      <c r="B33" s="13" t="s">
        <v>77</v>
      </c>
      <c r="C33" s="29"/>
      <c r="D33" s="32"/>
      <c r="E33" s="32"/>
      <c r="F33" s="10"/>
      <c r="G33" s="10"/>
    </row>
    <row r="34" spans="1:7" x14ac:dyDescent="0.25">
      <c r="A34" s="6" t="s">
        <v>20</v>
      </c>
      <c r="B34" s="13" t="s">
        <v>79</v>
      </c>
      <c r="C34" s="18"/>
      <c r="D34" s="32"/>
      <c r="E34" s="32"/>
      <c r="F34" s="10"/>
      <c r="G34" s="10"/>
    </row>
    <row r="35" spans="1:7" ht="5.0999999999999996" customHeight="1" x14ac:dyDescent="0.25">
      <c r="A35" s="6"/>
      <c r="B35" s="13"/>
      <c r="C35" s="8"/>
      <c r="D35" s="32"/>
      <c r="E35" s="32"/>
      <c r="F35" s="10"/>
      <c r="G35" s="10"/>
    </row>
    <row r="36" spans="1:7" ht="30" x14ac:dyDescent="0.25">
      <c r="A36" s="28" t="s">
        <v>16</v>
      </c>
      <c r="B36" s="30" t="s">
        <v>73</v>
      </c>
      <c r="C36" s="1"/>
      <c r="D36" s="32"/>
      <c r="E36" s="32"/>
      <c r="F36" s="10"/>
      <c r="G36" s="10"/>
    </row>
    <row r="37" spans="1:7" ht="30" x14ac:dyDescent="0.25">
      <c r="A37" s="6" t="s">
        <v>21</v>
      </c>
      <c r="B37" s="24" t="s">
        <v>30</v>
      </c>
      <c r="C37" s="18"/>
      <c r="D37" s="32"/>
      <c r="E37" s="32"/>
      <c r="F37" s="10"/>
      <c r="G37" s="10"/>
    </row>
    <row r="38" spans="1:7" ht="30" x14ac:dyDescent="0.25">
      <c r="A38" s="6" t="s">
        <v>22</v>
      </c>
      <c r="B38" s="23" t="s">
        <v>31</v>
      </c>
      <c r="C38" s="18"/>
      <c r="D38" s="32"/>
      <c r="E38" s="32"/>
      <c r="F38" s="10"/>
      <c r="G38" s="10"/>
    </row>
    <row r="39" spans="1:7" ht="30" x14ac:dyDescent="0.25">
      <c r="A39" s="6" t="s">
        <v>23</v>
      </c>
      <c r="B39" s="23" t="s">
        <v>28</v>
      </c>
      <c r="C39" s="19"/>
      <c r="D39" s="32"/>
      <c r="E39" s="32"/>
      <c r="F39" s="10"/>
      <c r="G39" s="10"/>
    </row>
    <row r="40" spans="1:7" ht="60" x14ac:dyDescent="0.25">
      <c r="A40" s="6" t="s">
        <v>33</v>
      </c>
      <c r="B40" s="23" t="s">
        <v>14</v>
      </c>
      <c r="C40" s="19"/>
      <c r="D40" s="32"/>
      <c r="E40" s="32"/>
      <c r="F40" s="10"/>
      <c r="G40" s="10"/>
    </row>
    <row r="41" spans="1:7" x14ac:dyDescent="0.25">
      <c r="A41" s="28" t="s">
        <v>34</v>
      </c>
      <c r="B41" s="30" t="s">
        <v>7</v>
      </c>
      <c r="C41" s="31">
        <v>5</v>
      </c>
      <c r="D41" s="32"/>
      <c r="E41" s="32"/>
      <c r="F41" s="34"/>
      <c r="G41" s="34"/>
    </row>
    <row r="42" spans="1:7" x14ac:dyDescent="0.25">
      <c r="A42" s="1" t="s">
        <v>66</v>
      </c>
      <c r="B42" s="26" t="s">
        <v>8</v>
      </c>
      <c r="C42" s="31">
        <v>5</v>
      </c>
      <c r="D42" s="32"/>
      <c r="E42" s="32"/>
      <c r="F42" s="34"/>
      <c r="G42" s="34"/>
    </row>
    <row r="43" spans="1:7" ht="5.0999999999999996" customHeight="1" x14ac:dyDescent="0.25">
      <c r="A43" s="6"/>
      <c r="B43" s="13"/>
      <c r="C43" s="8"/>
      <c r="D43" s="32"/>
      <c r="E43" s="32"/>
      <c r="F43" s="10"/>
      <c r="G43" s="10"/>
    </row>
    <row r="44" spans="1:7" ht="45" x14ac:dyDescent="0.25">
      <c r="A44" s="28" t="s">
        <v>80</v>
      </c>
      <c r="B44" s="30" t="s">
        <v>81</v>
      </c>
      <c r="C44" s="29">
        <v>1</v>
      </c>
      <c r="D44" s="32"/>
      <c r="E44" s="32"/>
      <c r="F44" s="10"/>
      <c r="G44" s="10"/>
    </row>
    <row r="45" spans="1:7" x14ac:dyDescent="0.25">
      <c r="A45" s="1"/>
      <c r="B45" s="26"/>
      <c r="C45" s="31"/>
      <c r="D45" s="9"/>
      <c r="E45" s="9"/>
      <c r="F45" s="10"/>
      <c r="G45" s="10"/>
    </row>
    <row r="46" spans="1:7" x14ac:dyDescent="0.25">
      <c r="A46" s="18"/>
      <c r="B46" s="12"/>
      <c r="C46" s="18"/>
      <c r="D46" s="9"/>
      <c r="E46" s="9"/>
      <c r="F46" s="10"/>
      <c r="G46" s="10"/>
    </row>
    <row r="47" spans="1:7" x14ac:dyDescent="0.25">
      <c r="A47" s="18"/>
      <c r="B47" s="26" t="s">
        <v>71</v>
      </c>
      <c r="C47" s="1"/>
      <c r="D47" s="3"/>
      <c r="E47" s="3">
        <f>SUM(E3:E46)</f>
        <v>0</v>
      </c>
      <c r="F47" s="10"/>
      <c r="G47" s="10"/>
    </row>
    <row r="48" spans="1:7" x14ac:dyDescent="0.25">
      <c r="A48" s="18"/>
      <c r="B48" s="26" t="s">
        <v>69</v>
      </c>
      <c r="C48" s="1"/>
      <c r="D48" s="3"/>
      <c r="E48" s="3">
        <f>E49-E47</f>
        <v>0</v>
      </c>
      <c r="F48" s="10"/>
      <c r="G48" s="10"/>
    </row>
    <row r="49" spans="1:7" x14ac:dyDescent="0.25">
      <c r="A49" s="18"/>
      <c r="B49" s="26" t="s">
        <v>70</v>
      </c>
      <c r="C49" s="1"/>
      <c r="D49" s="3"/>
      <c r="E49" s="3">
        <f>E47*1.25</f>
        <v>0</v>
      </c>
      <c r="F49" s="10"/>
      <c r="G49" s="10"/>
    </row>
  </sheetData>
  <pageMargins left="0.70866141732283472" right="0.70866141732283472" top="0.74803149606299213" bottom="0.74803149606299213" header="0.31496062992125984" footer="0.31496062992125984"/>
  <pageSetup paperSize="9" scale="8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Radni listovi</vt:lpstr>
      </vt:variant>
      <vt:variant>
        <vt:i4>1</vt:i4>
      </vt:variant>
      <vt:variant>
        <vt:lpstr>Imenovani rasponi</vt:lpstr>
      </vt:variant>
      <vt:variant>
        <vt:i4>2</vt:i4>
      </vt:variant>
    </vt:vector>
  </HeadingPairs>
  <TitlesOfParts>
    <vt:vector size="3" baseType="lpstr">
      <vt:lpstr>Radni list 1</vt:lpstr>
      <vt:lpstr>'Radni list 1'!Ispis_naslova</vt:lpstr>
      <vt:lpstr>'Radni list 1'!Podrucje_ispisa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Temp</dc:creator>
  <cp:lastModifiedBy>Šunjić Ivona</cp:lastModifiedBy>
  <cp:lastPrinted>2018-02-05T10:24:48Z</cp:lastPrinted>
  <dcterms:created xsi:type="dcterms:W3CDTF">2014-11-19T11:36:00Z</dcterms:created>
  <dcterms:modified xsi:type="dcterms:W3CDTF">2019-05-13T10:18:45Z</dcterms:modified>
</cp:coreProperties>
</file>