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11" i="1"/>
  <c r="C39" i="1" l="1"/>
  <c r="C41" i="1" s="1"/>
</calcChain>
</file>

<file path=xl/sharedStrings.xml><?xml version="1.0" encoding="utf-8"?>
<sst xmlns="http://schemas.openxmlformats.org/spreadsheetml/2006/main" count="237" uniqueCount="62">
  <si>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</si>
  <si>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</si>
  <si>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</si>
  <si>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</si>
  <si>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33140000-3</t>
  </si>
  <si>
    <t xml:space="preserve">                                             GRUPA 26 - POTROŠNI MATERIJAL POTREBAN ZA RAD I ODRŽAVANJE DRAEGER RESPIRATORA                                                                                     </t>
  </si>
  <si>
    <t>Redni broj</t>
  </si>
  <si>
    <t>Naziv proizvoda</t>
  </si>
  <si>
    <t>Jed. mjere</t>
  </si>
  <si>
    <t>Planirana 1 godišnja količina</t>
  </si>
  <si>
    <t>Jedinična cijena u HRK (bez PDV-a)</t>
  </si>
  <si>
    <t>Ukupna cijena u HRK (bez PDV-a-)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</si>
  <si>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</si>
  <si>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</si>
  <si>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</si>
  <si>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</si>
  <si>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Napomena</t>
  </si>
  <si>
    <t>Senzor za mjerenje koncetracije kisika na respiratoru Draeger</t>
  </si>
  <si>
    <t>kom</t>
  </si>
  <si>
    <t>Jednokratni HME filtar (izmjena topline i vlage) za respirator, elektrostatička metoda filtracije, volumen mrtvog prostora 55 ml, luer lock priključak pri čemu je čep pričvršćen na tijelo filtra, bakterijska retencija 99,999 %, virusna retencija 99,99 %, otpor filtra od 0,9 mbara kod protoka od 30 l/min, gubitak vlage 7,2 mgH20/ l zraka (Vt 500 ml), maksimalno vrijeme upotrebe za jednog pacijenta 24 h.</t>
  </si>
  <si>
    <t>Konektor dužine 10-16 cm između resp. cijevi i pacijenta, unutarnjeg volumena 25-44 mL, priključne dimenzije 22M/15F-15M.</t>
  </si>
  <si>
    <t xml:space="preserve">Jednokratna kiveta za odrasle za mjerenje koncentracije CO2 za respirator Draeger </t>
  </si>
  <si>
    <t>Jednokratni ekspiracijski ventil sa RFID funkcionalnošću. Kompatibilno s respiratorima Evita V500.</t>
  </si>
  <si>
    <t>Jednokratna maska za terapiju kisikom s cijevi dužine 2.1 m. Maska s mekanim obrubom radi boljeg prijanjanja uz lice pacijenta. Veličina S</t>
  </si>
  <si>
    <t>Jednokratna maska za terapiju kisikom s cijevi dužine 2.1 m. Maska s mekanim obrubom radi boljeg prijanjanja uz lice pacijenta. Veličina M/L</t>
  </si>
  <si>
    <t>Jednokratna maska za terapiju kisikom visoke koncetracije s dodatnim rezervoarom. Maska s cijevi dužine 2.1 m. Maska s mekanim obrubom radi boljeg prijanjanja uz lice pacijenta. Veličina S</t>
  </si>
  <si>
    <t>Jednokratna maska za terapiju kisikom visoke koncetracije s dodatnim rezervoarom. Maska s cijevi dužine 2.1 m. Maska s mekanim obrubom radi boljeg prijanjanja uz lice pacijenta. Veličina M/L</t>
  </si>
  <si>
    <t>Nazalna kanila za terapiju kisikom sa ravnim, mekanim nastavkom, s cijevi dužine 2,1 m, za jednokratnu upotrebu. Veličina S</t>
  </si>
  <si>
    <t>Nazalna kanila za terapiju kisikom sa ravnim, mekanim nastavkom, s cijevi dužine 2,1 m, za jednokratnu upotrebu. Veličina M</t>
  </si>
  <si>
    <t>Nazalna kanila za terapiju kisikom sa ravnim, mekanim nastavkom, s cijevi dužine 2,1 m, za jednokratnu upotrebu. Veličina L</t>
  </si>
  <si>
    <t>Jednokratna prozirna maska za NIV ventilaciju,  pokriva usta i nos pacijenta, sa mogučnošću fiksacije na čelo pacijenta te jastučićem za napuhavanje za bolje prijanjanje i prilagodbu licu svakog pacijenta, kopčanje pomoću velcro traka radi lakšeg pozicioniranja i skidanja. U pakiranju dolazi balon-pumpa za napuhivanje, veličina mala</t>
  </si>
  <si>
    <t>Jednokratna prozirna maska za NIV ventilaciju,  pokriva usta i nos pacijenta, sa mogučnošću fiksacije na čelo pacijenta te jastučićem za napuhavanje za bolje prijanjanje i prilagodbu licu svakog pacijenta, kopčanje pomoću velcro traka radi lakšeg pozicioniranja i skidanja. U pakiranju dolazi balon-pumpa za napuhivanje, veličina srednja</t>
  </si>
  <si>
    <t>Jednokratna prozirna maska za NIV ventilaciju,  pokriva usta i nos pacijenta, sa mogučnošću fiksacije na čelo pacijenta te jastučićem za napuhavanje za bolje prijanjanje i prilagodbu licu svakog pacijenta, kopčanje pomoću velcro traka radi lakšeg pozicioniranja i skidanja. U pakiranju dolazi balon-pumpa za napuhivanje, veličina velika</t>
  </si>
  <si>
    <t>Jednokratna prozirna maska za NIV ventilaciju, pokriva cijelo lice pacijenta, sa mogućnošću fiksacije na čelo pacijenta te jastučićem za napuhavanje za bolje prijanjanje i prilagodbu licu svakog pacijenta, kopčanje pomoću velcro traka radi lakšeg pozicioniranja i skidanja. U pakiranju dolazi balon-pumpa za napuhivanje, veličina mala</t>
  </si>
  <si>
    <t>Jednokratna prozirna maska za NIV ventilaciju, pokriva cijelo lice pacijenta, sa mogućnošću fiksacije na čelo pacijenta te jastučićem za napuhavanje za bolje prijanjanje i prilagodbu licu svakog pacijenta, kopčanje pomoću velcro traka radi lakšeg pozicioniranja i skidanja. U pakiranju dolazi balon-pumpa za napuhivanje, veličina srednja</t>
  </si>
  <si>
    <t>Jednokratna prozirna maska za NIV ventilaciju, pokriva cijelo lice pacijenta, sa mogućnošću fiksacije na čelo pacijenta te jastučićem za napuhavanje za bolje prijanjanje i prilagodbu licu svakog pacijenta, kopčanje pomoću velcro traka radi lakšeg pozicioniranja i skidanja. U pakiranju dolazi balon-pumpa za napuhivanje, veličina velika</t>
  </si>
  <si>
    <t>Jednokratne nosne kasnile za terapiju visokim protokom kisika za odrasle pacijente (do max. 60 L/min), vel. L (25 kom/pak)</t>
  </si>
  <si>
    <t>Sigurnosni ventil za terapiju visokim protookom (15 kom/pak)</t>
  </si>
  <si>
    <t>Jednokratne vrećice za sakupljanje sekreta sa integriranim poklopcem, zapremnine 2,5 L. U poklopcu vrećice integiriran nepovratni ventil i zaštita od prelijevanja/bakterijski filter sa zaštitom od prskanja.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</si>
  <si>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</si>
  <si>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</si>
  <si>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</si>
  <si>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</si>
  <si>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</si>
  <si>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</si>
  <si>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</si>
  <si>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 xml:space="preserve">PONUDITELJ: </t>
  </si>
  <si>
    <t>Naziv</t>
  </si>
  <si>
    <t>Mjesto                                                      Nadnevak</t>
  </si>
  <si>
    <t>Adresa</t>
  </si>
  <si>
    <t xml:space="preserve">Ime i prezime odgovorne osobe: </t>
  </si>
  <si>
    <t>Oblik pakiranja</t>
  </si>
  <si>
    <t>VV -21/13</t>
  </si>
  <si>
    <t>Set jednokratnih crijeva za transportni respirator Oxylog 2000+3000, sastoji se od cijevi, ekspiracijskog ventila, mjerne linije i senzora za mjerenje protoka</t>
  </si>
  <si>
    <t>Set jednokratnih crijeva za transportni respirator Oxylog 2000, sastoji se od cijevi, ekspiracijskog ventila, mjerne linije i senzora za mjerenje protoka</t>
  </si>
  <si>
    <t>Jednokratni ekspiracijski ventil za respiratore Evita XL.</t>
  </si>
  <si>
    <t>Jednokratna crijeva za odrasle za respirator CARINA, sastoji se od crijeva, ekspiracijskog ventila i mjerne linije</t>
  </si>
  <si>
    <t>Sistem za terapiju visokim protokom kisika (do max. 60 L/min), sastoji se od: jednokratni inspiracijski grijani krug za disanje za odrasle osobe s ovlaživačkom komorom za priključivanje na ovlaživač Fisher &amp; Paykel MR850. Integirane kopče za rasterećenje opterećenja respiracijskog kruga. Prozračna cijev s funkcijom smanjenja unutarnje kondenzacije u nazalnoj kanili. Pričvršćivanje nazalne kanile s lijeve ili desne strane kreveta.</t>
  </si>
  <si>
    <t xml:space="preserve">Jednokratne nosne kasnile za terapiju visokim protokom kisika za odrasle pacijente (do max. 60 L/min), vel. S </t>
  </si>
  <si>
    <t xml:space="preserve">Jednokratne nosne kasnile za terapiju visokim protokom kisika za odrasle pacijente (do max. 60 L/min), vel. M </t>
  </si>
  <si>
    <t xml:space="preserve">Jednokratne nosne kasnile za terapiju visokim protokom kisika za odrasle pacijente (do max. 60 L/min), vel. L </t>
  </si>
  <si>
    <t xml:space="preserve">Sigurnosni ventil za terapiju visokim protookom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</si>
</sst>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k_n"/>
    <numFmt numFmtId="165" formatCode="_(* #,##0.00_);_(* \(#,##0.00\);_(* \-??_);_(@_)"/>
    <numFmt numFmtId="166" formatCode="_-* #,##0.00\ _k_n_-;\-* #,##0.00\ _k_n_-;_-* \-??\ _k_n_-;_-@_-"/>
  </numFmts>
  <fonts count="21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7"/>
      <color rgb="FF000000"/>
      <name val="Tahoma"/>
      <family val="2"/>
      <charset val="238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1"/>
      <name val="Calibri"/>
      <family val="2"/>
      <charset val="238"/>
    </font>
    <font>
      <sz val="11"/>
      <name val="Arial Narrow"/>
      <family val="2"/>
      <charset val="238"/>
    </font>
    <font>
      <sz val="9"/>
      <name val="Arial"/>
      <family val="2"/>
      <charset val="238"/>
    </font>
    <font>
      <b/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5" fontId="20" fillId="0" borderId="0" applyBorder="0" applyProtection="0"/>
    <xf numFmtId="0" fontId="1" fillId="0" borderId="0"/>
    <xf numFmtId="0" fontId="2" fillId="0" borderId="0">
      <alignment horizontal="left" vertical="center"/>
    </xf>
    <xf numFmtId="0" fontId="3" fillId="0" borderId="0"/>
  </cellStyleXfs>
  <cellXfs count="76">
    <xf numFmtId="0" fontId="0" fillId="0" borderId="0" xfId="0"/>
    <xf numFmtId="0" fontId="4" fillId="0" borderId="0" xfId="0" applyFont="1"/>
    <xf numFmtId="0" fontId="5" fillId="0" borderId="0" xfId="0" applyFont="1" applyAlignment="1">
      <alignment wrapText="1"/>
    </xf>
    <xf numFmtId="164" fontId="4" fillId="0" borderId="0" xfId="0" applyNumberFormat="1" applyFont="1"/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vertical="center" wrapText="1" shrinkToFit="1"/>
    </xf>
    <xf numFmtId="0" fontId="11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164" fontId="14" fillId="2" borderId="3" xfId="0" applyNumberFormat="1" applyFont="1" applyFill="1" applyBorder="1" applyAlignment="1">
      <alignment horizontal="center" vertical="center"/>
    </xf>
    <xf numFmtId="9" fontId="13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/>
    <xf numFmtId="0" fontId="4" fillId="2" borderId="0" xfId="0" applyFont="1" applyFill="1"/>
    <xf numFmtId="9" fontId="11" fillId="2" borderId="3" xfId="0" applyNumberFormat="1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9" fontId="11" fillId="2" borderId="3" xfId="0" applyNumberFormat="1" applyFont="1" applyFill="1" applyBorder="1" applyAlignment="1">
      <alignment horizontal="center" vertical="center" wrapText="1"/>
    </xf>
    <xf numFmtId="0" fontId="15" fillId="2" borderId="3" xfId="3" applyFont="1" applyFill="1" applyBorder="1" applyAlignment="1" applyProtection="1">
      <alignment horizontal="center" vertical="center" wrapText="1"/>
      <protection locked="0"/>
    </xf>
    <xf numFmtId="0" fontId="11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vertical="center" wrapText="1" shrinkToFit="1"/>
    </xf>
    <xf numFmtId="0" fontId="16" fillId="0" borderId="3" xfId="0" applyFont="1" applyBorder="1" applyAlignment="1">
      <alignment horizontal="center" vertical="center" wrapText="1"/>
    </xf>
    <xf numFmtId="164" fontId="16" fillId="0" borderId="3" xfId="0" applyNumberFormat="1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164" fontId="17" fillId="0" borderId="3" xfId="0" applyNumberFormat="1" applyFont="1" applyBorder="1" applyAlignment="1">
      <alignment horizontal="center" vertical="center"/>
    </xf>
    <xf numFmtId="0" fontId="15" fillId="2" borderId="3" xfId="2" applyFont="1" applyFill="1" applyBorder="1" applyAlignment="1" applyProtection="1">
      <alignment horizontal="center" vertical="center" wrapText="1"/>
      <protection locked="0"/>
    </xf>
    <xf numFmtId="0" fontId="11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vertical="center" wrapText="1" shrinkToFit="1"/>
    </xf>
    <xf numFmtId="0" fontId="11" fillId="0" borderId="9" xfId="0" applyFont="1" applyBorder="1" applyAlignment="1">
      <alignment horizontal="center" vertical="center" wrapText="1"/>
    </xf>
    <xf numFmtId="0" fontId="17" fillId="0" borderId="3" xfId="4" applyFont="1" applyBorder="1" applyAlignment="1">
      <alignment horizontal="center" vertical="center"/>
    </xf>
    <xf numFmtId="0" fontId="12" fillId="2" borderId="9" xfId="0" applyFont="1" applyFill="1" applyBorder="1" applyAlignment="1">
      <alignment vertical="center" wrapText="1" shrinkToFit="1"/>
    </xf>
    <xf numFmtId="0" fontId="17" fillId="0" borderId="9" xfId="4" applyFont="1" applyBorder="1" applyAlignment="1">
      <alignment horizontal="center" vertical="center"/>
    </xf>
    <xf numFmtId="0" fontId="19" fillId="0" borderId="12" xfId="0" applyFont="1" applyBorder="1" applyAlignment="1">
      <alignment horizontal="left" wrapText="1"/>
    </xf>
    <xf numFmtId="0" fontId="19" fillId="0" borderId="14" xfId="0" applyFont="1" applyBorder="1" applyAlignment="1">
      <alignment horizontal="left" wrapText="1"/>
    </xf>
    <xf numFmtId="0" fontId="19" fillId="0" borderId="15" xfId="0" applyFont="1" applyBorder="1" applyAlignment="1">
      <alignment horizontal="left" wrapText="1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18" fillId="0" borderId="0" xfId="0" applyFont="1" applyBorder="1"/>
    <xf numFmtId="0" fontId="19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4" fontId="4" fillId="0" borderId="0" xfId="0" applyNumberFormat="1" applyFont="1"/>
    <xf numFmtId="0" fontId="7" fillId="0" borderId="0" xfId="0" applyFont="1" applyBorder="1"/>
    <xf numFmtId="164" fontId="4" fillId="0" borderId="0" xfId="0" applyNumberFormat="1" applyFont="1" applyBorder="1"/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64" fontId="4" fillId="2" borderId="0" xfId="0" applyNumberFormat="1" applyFont="1" applyFill="1"/>
    <xf numFmtId="14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166" fontId="13" fillId="2" borderId="3" xfId="1" applyNumberFormat="1" applyFont="1" applyFill="1" applyBorder="1" applyAlignment="1" applyProtection="1">
      <alignment horizontal="center" vertical="center"/>
    </xf>
    <xf numFmtId="0" fontId="8" fillId="0" borderId="0" xfId="0" applyFont="1" applyAlignment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1" fillId="0" borderId="11" xfId="0" applyFont="1" applyBorder="1" applyAlignment="1">
      <alignment horizontal="center" vertical="center"/>
    </xf>
    <xf numFmtId="164" fontId="6" fillId="0" borderId="1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/>
    </xf>
    <xf numFmtId="164" fontId="7" fillId="0" borderId="16" xfId="0" applyNumberFormat="1" applyFont="1" applyBorder="1" applyAlignment="1">
      <alignment horizontal="center"/>
    </xf>
  </cellXfs>
  <cellStyles count="5">
    <cellStyle name="Normal 10" xfId="2"/>
    <cellStyle name="Normal 5" xfId="4"/>
    <cellStyle name="Normalno" xfId="0" builtinId="0"/>
    <cellStyle name="S16" xfId="3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6"/>
  <sheetViews>
    <sheetView tabSelected="1" topLeftCell="A31" zoomScaleNormal="100" workbookViewId="0">
      <selection activeCell="B37" sqref="B37"/>
    </sheetView>
  </sheetViews>
  <sheetFormatPr defaultColWidth="8.85546875" defaultRowHeight="16.5" x14ac:dyDescent="0.3"/>
  <cols>
    <col min="1" max="1" width="4.140625" style="1" customWidth="1"/>
    <col min="2" max="2" width="29.42578125" style="2" customWidth="1"/>
    <col min="3" max="3" width="6.28515625" style="1" customWidth="1"/>
    <col min="4" max="4" width="8.85546875" style="1"/>
    <col min="5" max="5" width="11.140625" style="1" customWidth="1"/>
    <col min="6" max="6" width="11.42578125" style="3" customWidth="1"/>
    <col min="7" max="7" width="5.7109375" style="1" customWidth="1"/>
    <col min="8" max="8" width="12.85546875" style="1" customWidth="1"/>
    <col min="9" max="9" width="11.5703125" style="1" customWidth="1"/>
    <col min="10" max="10" width="16.5703125" style="1" customWidth="1"/>
    <col min="11" max="11" width="10" style="1" customWidth="1"/>
    <col min="12" max="12" width="7.5703125" style="1" customWidth="1"/>
    <col min="13" max="1025" width="8.85546875" style="1"/>
  </cols>
  <sheetData>
    <row r="1" spans="1:12" x14ac:dyDescent="0.3">
      <c r="A1" s="1" t="s">
        <v>0</v>
      </c>
    </row>
    <row r="2" spans="1:12" x14ac:dyDescent="0.3">
      <c r="A2" s="1" t="s">
        <v>1</v>
      </c>
    </row>
    <row r="3" spans="1:12" x14ac:dyDescent="0.3">
      <c r="A3" s="1" t="s">
        <v>2</v>
      </c>
    </row>
    <row r="5" spans="1:12" x14ac:dyDescent="0.3">
      <c r="A5" s="70" t="s">
        <v>3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x14ac:dyDescent="0.3">
      <c r="A6" s="70" t="s">
        <v>52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</row>
    <row r="7" spans="1:12" x14ac:dyDescent="0.3">
      <c r="A7" s="71" t="s">
        <v>4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</row>
    <row r="8" spans="1:12" x14ac:dyDescent="0.3">
      <c r="A8" s="4"/>
      <c r="B8" s="5"/>
      <c r="C8" s="4"/>
      <c r="D8" s="4"/>
      <c r="E8" s="4"/>
      <c r="F8" s="6"/>
      <c r="G8" s="4"/>
      <c r="H8" s="4"/>
      <c r="I8" s="4"/>
    </row>
    <row r="9" spans="1:12" ht="15" customHeight="1" x14ac:dyDescent="0.3">
      <c r="A9" s="68" t="s">
        <v>5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</row>
    <row r="10" spans="1:12" ht="65.25" customHeight="1" x14ac:dyDescent="0.3">
      <c r="A10" s="7" t="s">
        <v>6</v>
      </c>
      <c r="B10" s="65" t="s">
        <v>7</v>
      </c>
      <c r="C10" s="8" t="s">
        <v>8</v>
      </c>
      <c r="D10" s="8" t="s">
        <v>9</v>
      </c>
      <c r="E10" s="8" t="s">
        <v>10</v>
      </c>
      <c r="F10" s="9" t="s">
        <v>11</v>
      </c>
      <c r="G10" s="8" t="s">
        <v>12</v>
      </c>
      <c r="H10" s="8" t="s">
        <v>13</v>
      </c>
      <c r="I10" s="10" t="s">
        <v>14</v>
      </c>
      <c r="J10" s="8" t="s">
        <v>15</v>
      </c>
      <c r="K10" s="8" t="s">
        <v>51</v>
      </c>
      <c r="L10" s="11" t="s">
        <v>16</v>
      </c>
    </row>
    <row r="11" spans="1:12" s="22" customFormat="1" ht="25.5" x14ac:dyDescent="0.3">
      <c r="A11" s="12">
        <v>1</v>
      </c>
      <c r="B11" s="13" t="s">
        <v>17</v>
      </c>
      <c r="C11" s="14" t="s">
        <v>18</v>
      </c>
      <c r="D11" s="15">
        <v>15</v>
      </c>
      <c r="E11" s="16"/>
      <c r="F11" s="17">
        <f>D11*E11</f>
        <v>0</v>
      </c>
      <c r="G11" s="18"/>
      <c r="H11" s="19"/>
      <c r="I11" s="20"/>
      <c r="J11" s="20"/>
      <c r="K11" s="20"/>
      <c r="L11" s="21"/>
    </row>
    <row r="12" spans="1:12" s="22" customFormat="1" ht="114.75" x14ac:dyDescent="0.3">
      <c r="A12" s="12">
        <v>2</v>
      </c>
      <c r="B12" s="13" t="s">
        <v>19</v>
      </c>
      <c r="C12" s="14" t="s">
        <v>18</v>
      </c>
      <c r="D12" s="14">
        <v>1000</v>
      </c>
      <c r="E12" s="16"/>
      <c r="F12" s="17">
        <f t="shared" ref="F12:F38" si="0">D12*E12</f>
        <v>0</v>
      </c>
      <c r="G12" s="18"/>
      <c r="H12" s="19"/>
      <c r="I12" s="20"/>
      <c r="J12" s="20"/>
      <c r="K12" s="20"/>
      <c r="L12" s="21"/>
    </row>
    <row r="13" spans="1:12" s="22" customFormat="1" ht="38.25" x14ac:dyDescent="0.3">
      <c r="A13" s="12">
        <v>3</v>
      </c>
      <c r="B13" s="13" t="s">
        <v>20</v>
      </c>
      <c r="C13" s="14" t="s">
        <v>18</v>
      </c>
      <c r="D13" s="14">
        <v>1000</v>
      </c>
      <c r="E13" s="16"/>
      <c r="F13" s="17">
        <f t="shared" si="0"/>
        <v>0</v>
      </c>
      <c r="G13" s="18"/>
      <c r="H13" s="19"/>
      <c r="I13" s="20"/>
      <c r="J13" s="20"/>
      <c r="K13" s="20"/>
      <c r="L13" s="21"/>
    </row>
    <row r="14" spans="1:12" s="22" customFormat="1" ht="51" x14ac:dyDescent="0.3">
      <c r="A14" s="12">
        <v>4</v>
      </c>
      <c r="B14" s="13" t="s">
        <v>53</v>
      </c>
      <c r="C14" s="14" t="s">
        <v>18</v>
      </c>
      <c r="D14" s="14">
        <v>20</v>
      </c>
      <c r="E14" s="16"/>
      <c r="F14" s="17">
        <f t="shared" si="0"/>
        <v>0</v>
      </c>
      <c r="G14" s="23"/>
      <c r="H14" s="19"/>
      <c r="I14" s="20"/>
      <c r="J14" s="20"/>
      <c r="K14" s="20"/>
      <c r="L14" s="21"/>
    </row>
    <row r="15" spans="1:12" s="22" customFormat="1" ht="51" x14ac:dyDescent="0.3">
      <c r="A15" s="24">
        <v>5</v>
      </c>
      <c r="B15" s="13" t="s">
        <v>54</v>
      </c>
      <c r="C15" s="14" t="s">
        <v>18</v>
      </c>
      <c r="D15" s="14">
        <v>20</v>
      </c>
      <c r="E15" s="16"/>
      <c r="F15" s="17">
        <f t="shared" si="0"/>
        <v>0</v>
      </c>
      <c r="G15" s="25"/>
      <c r="H15" s="19"/>
      <c r="I15" s="26"/>
      <c r="J15" s="20"/>
      <c r="K15" s="20"/>
      <c r="L15" s="21"/>
    </row>
    <row r="16" spans="1:12" s="22" customFormat="1" ht="25.5" x14ac:dyDescent="0.3">
      <c r="A16" s="27">
        <v>6</v>
      </c>
      <c r="B16" s="28" t="s">
        <v>21</v>
      </c>
      <c r="C16" s="14" t="s">
        <v>18</v>
      </c>
      <c r="D16" s="14">
        <v>500</v>
      </c>
      <c r="E16" s="16"/>
      <c r="F16" s="17">
        <f t="shared" si="0"/>
        <v>0</v>
      </c>
      <c r="G16" s="18"/>
      <c r="H16" s="19"/>
      <c r="I16" s="29"/>
      <c r="J16" s="20"/>
      <c r="K16" s="20"/>
      <c r="L16" s="21"/>
    </row>
    <row r="17" spans="1:12" s="22" customFormat="1" ht="25.5" x14ac:dyDescent="0.3">
      <c r="A17" s="19">
        <v>7</v>
      </c>
      <c r="B17" s="28" t="s">
        <v>55</v>
      </c>
      <c r="C17" s="14" t="s">
        <v>18</v>
      </c>
      <c r="D17" s="14">
        <v>100</v>
      </c>
      <c r="E17" s="30"/>
      <c r="F17" s="17">
        <f t="shared" si="0"/>
        <v>0</v>
      </c>
      <c r="G17" s="23"/>
      <c r="H17" s="19"/>
      <c r="I17" s="29"/>
      <c r="J17" s="20"/>
      <c r="K17" s="20"/>
      <c r="L17" s="21"/>
    </row>
    <row r="18" spans="1:12" s="22" customFormat="1" ht="38.25" x14ac:dyDescent="0.3">
      <c r="A18" s="19">
        <v>8</v>
      </c>
      <c r="B18" s="28" t="s">
        <v>56</v>
      </c>
      <c r="C18" s="19" t="s">
        <v>18</v>
      </c>
      <c r="D18" s="19">
        <v>5</v>
      </c>
      <c r="E18" s="30"/>
      <c r="F18" s="17">
        <f t="shared" si="0"/>
        <v>0</v>
      </c>
      <c r="G18" s="23"/>
      <c r="H18" s="19"/>
      <c r="I18" s="29"/>
      <c r="J18" s="20"/>
      <c r="K18" s="20"/>
      <c r="L18" s="21"/>
    </row>
    <row r="19" spans="1:12" s="22" customFormat="1" ht="38.25" x14ac:dyDescent="0.3">
      <c r="A19" s="19">
        <v>9</v>
      </c>
      <c r="B19" s="28" t="s">
        <v>22</v>
      </c>
      <c r="C19" s="14" t="s">
        <v>18</v>
      </c>
      <c r="D19" s="19">
        <v>250</v>
      </c>
      <c r="E19" s="30"/>
      <c r="F19" s="17">
        <f t="shared" si="0"/>
        <v>0</v>
      </c>
      <c r="G19" s="18"/>
      <c r="H19" s="19"/>
      <c r="I19" s="29"/>
      <c r="J19" s="20"/>
      <c r="K19" s="20"/>
      <c r="L19" s="21"/>
    </row>
    <row r="20" spans="1:12" s="22" customFormat="1" ht="38.25" x14ac:dyDescent="0.3">
      <c r="A20" s="19">
        <v>10</v>
      </c>
      <c r="B20" s="28" t="s">
        <v>23</v>
      </c>
      <c r="C20" s="14" t="s">
        <v>18</v>
      </c>
      <c r="D20" s="19">
        <v>10</v>
      </c>
      <c r="E20" s="16"/>
      <c r="F20" s="17">
        <f t="shared" si="0"/>
        <v>0</v>
      </c>
      <c r="G20" s="23"/>
      <c r="H20" s="20"/>
      <c r="I20" s="29"/>
      <c r="J20" s="20"/>
      <c r="K20" s="20"/>
      <c r="L20" s="21"/>
    </row>
    <row r="21" spans="1:12" s="22" customFormat="1" ht="38.25" x14ac:dyDescent="0.3">
      <c r="A21" s="19">
        <v>11</v>
      </c>
      <c r="B21" s="28" t="s">
        <v>24</v>
      </c>
      <c r="C21" s="14" t="s">
        <v>18</v>
      </c>
      <c r="D21" s="19">
        <v>10</v>
      </c>
      <c r="E21" s="16"/>
      <c r="F21" s="17">
        <f t="shared" si="0"/>
        <v>0</v>
      </c>
      <c r="G21" s="23"/>
      <c r="H21" s="20"/>
      <c r="I21" s="29"/>
      <c r="J21" s="20"/>
      <c r="K21" s="20"/>
      <c r="L21" s="21"/>
    </row>
    <row r="22" spans="1:12" s="22" customFormat="1" ht="63.75" x14ac:dyDescent="0.3">
      <c r="A22" s="19">
        <v>12</v>
      </c>
      <c r="B22" s="28" t="s">
        <v>25</v>
      </c>
      <c r="C22" s="14" t="s">
        <v>18</v>
      </c>
      <c r="D22" s="19">
        <v>10</v>
      </c>
      <c r="E22" s="16"/>
      <c r="F22" s="17">
        <f t="shared" si="0"/>
        <v>0</v>
      </c>
      <c r="G22" s="23"/>
      <c r="H22" s="20"/>
      <c r="I22" s="29"/>
      <c r="J22" s="20"/>
      <c r="K22" s="20"/>
      <c r="L22" s="21"/>
    </row>
    <row r="23" spans="1:12" s="22" customFormat="1" ht="63.75" x14ac:dyDescent="0.3">
      <c r="A23" s="19">
        <v>13</v>
      </c>
      <c r="B23" s="28" t="s">
        <v>26</v>
      </c>
      <c r="C23" s="14" t="s">
        <v>18</v>
      </c>
      <c r="D23" s="19">
        <v>10</v>
      </c>
      <c r="E23" s="16"/>
      <c r="F23" s="17">
        <f t="shared" si="0"/>
        <v>0</v>
      </c>
      <c r="G23" s="23"/>
      <c r="H23" s="20"/>
      <c r="I23" s="15"/>
      <c r="J23" s="20"/>
      <c r="K23" s="20"/>
      <c r="L23" s="21"/>
    </row>
    <row r="24" spans="1:12" s="22" customFormat="1" ht="38.25" x14ac:dyDescent="0.3">
      <c r="A24" s="19">
        <v>14</v>
      </c>
      <c r="B24" s="28" t="s">
        <v>27</v>
      </c>
      <c r="C24" s="14" t="s">
        <v>18</v>
      </c>
      <c r="D24" s="19">
        <v>10</v>
      </c>
      <c r="E24" s="16"/>
      <c r="F24" s="17">
        <f t="shared" si="0"/>
        <v>0</v>
      </c>
      <c r="G24" s="23"/>
      <c r="H24" s="66"/>
      <c r="I24" s="19"/>
      <c r="J24" s="20"/>
      <c r="K24" s="20"/>
      <c r="L24" s="21"/>
    </row>
    <row r="25" spans="1:12" s="22" customFormat="1" ht="38.25" x14ac:dyDescent="0.3">
      <c r="A25" s="19">
        <v>15</v>
      </c>
      <c r="B25" s="28" t="s">
        <v>28</v>
      </c>
      <c r="C25" s="14" t="s">
        <v>18</v>
      </c>
      <c r="D25" s="19">
        <v>10</v>
      </c>
      <c r="E25" s="16"/>
      <c r="F25" s="17">
        <f t="shared" si="0"/>
        <v>0</v>
      </c>
      <c r="G25" s="23"/>
      <c r="H25" s="66"/>
      <c r="I25" s="19"/>
      <c r="J25" s="20"/>
      <c r="K25" s="20"/>
      <c r="L25" s="21"/>
    </row>
    <row r="26" spans="1:12" s="22" customFormat="1" ht="38.25" x14ac:dyDescent="0.3">
      <c r="A26" s="19">
        <v>16</v>
      </c>
      <c r="B26" s="28" t="s">
        <v>29</v>
      </c>
      <c r="C26" s="14" t="s">
        <v>18</v>
      </c>
      <c r="D26" s="19">
        <v>10</v>
      </c>
      <c r="E26" s="16"/>
      <c r="F26" s="17">
        <f t="shared" si="0"/>
        <v>0</v>
      </c>
      <c r="G26" s="23"/>
      <c r="H26" s="31"/>
      <c r="I26" s="31"/>
      <c r="J26" s="20"/>
      <c r="K26" s="20"/>
      <c r="L26" s="21"/>
    </row>
    <row r="27" spans="1:12" s="22" customFormat="1" ht="102" x14ac:dyDescent="0.3">
      <c r="A27" s="19">
        <v>17</v>
      </c>
      <c r="B27" s="28" t="s">
        <v>30</v>
      </c>
      <c r="C27" s="14" t="s">
        <v>18</v>
      </c>
      <c r="D27" s="19">
        <v>5</v>
      </c>
      <c r="E27" s="16"/>
      <c r="F27" s="17">
        <f t="shared" si="0"/>
        <v>0</v>
      </c>
      <c r="G27" s="23"/>
      <c r="H27" s="19"/>
      <c r="I27" s="19"/>
      <c r="J27" s="20"/>
      <c r="K27" s="20"/>
      <c r="L27" s="21"/>
    </row>
    <row r="28" spans="1:12" s="22" customFormat="1" ht="102" x14ac:dyDescent="0.3">
      <c r="A28" s="19">
        <v>18</v>
      </c>
      <c r="B28" s="28" t="s">
        <v>31</v>
      </c>
      <c r="C28" s="14" t="s">
        <v>18</v>
      </c>
      <c r="D28" s="19">
        <v>5</v>
      </c>
      <c r="E28" s="16"/>
      <c r="F28" s="17">
        <f t="shared" si="0"/>
        <v>0</v>
      </c>
      <c r="G28" s="23"/>
      <c r="H28" s="66"/>
      <c r="I28" s="32"/>
      <c r="J28" s="20"/>
      <c r="K28" s="20"/>
      <c r="L28" s="21"/>
    </row>
    <row r="29" spans="1:12" s="22" customFormat="1" ht="102" x14ac:dyDescent="0.3">
      <c r="A29" s="19">
        <v>19</v>
      </c>
      <c r="B29" s="28" t="s">
        <v>32</v>
      </c>
      <c r="C29" s="14" t="s">
        <v>18</v>
      </c>
      <c r="D29" s="19">
        <v>5</v>
      </c>
      <c r="E29" s="16"/>
      <c r="F29" s="17">
        <f t="shared" si="0"/>
        <v>0</v>
      </c>
      <c r="G29" s="23"/>
      <c r="H29" s="33"/>
      <c r="I29" s="33"/>
      <c r="J29" s="20"/>
      <c r="K29" s="20"/>
      <c r="L29" s="21"/>
    </row>
    <row r="30" spans="1:12" s="22" customFormat="1" ht="107.25" customHeight="1" x14ac:dyDescent="0.3">
      <c r="A30" s="34">
        <v>20</v>
      </c>
      <c r="B30" s="28" t="s">
        <v>33</v>
      </c>
      <c r="C30" s="14" t="s">
        <v>18</v>
      </c>
      <c r="D30" s="19">
        <v>5</v>
      </c>
      <c r="E30" s="67"/>
      <c r="F30" s="17">
        <f t="shared" si="0"/>
        <v>0</v>
      </c>
      <c r="G30" s="18"/>
      <c r="H30" s="66"/>
      <c r="I30" s="26"/>
      <c r="J30" s="20"/>
      <c r="K30" s="20"/>
      <c r="L30" s="21"/>
    </row>
    <row r="31" spans="1:12" s="22" customFormat="1" ht="109.5" customHeight="1" x14ac:dyDescent="0.3">
      <c r="A31" s="34">
        <v>21</v>
      </c>
      <c r="B31" s="28" t="s">
        <v>34</v>
      </c>
      <c r="C31" s="14" t="s">
        <v>18</v>
      </c>
      <c r="D31" s="19">
        <v>5</v>
      </c>
      <c r="E31" s="67"/>
      <c r="F31" s="17">
        <f t="shared" si="0"/>
        <v>0</v>
      </c>
      <c r="G31" s="18"/>
      <c r="H31" s="66"/>
      <c r="I31" s="26"/>
      <c r="J31" s="20"/>
      <c r="K31" s="20"/>
      <c r="L31" s="21"/>
    </row>
    <row r="32" spans="1:12" s="22" customFormat="1" ht="109.5" customHeight="1" x14ac:dyDescent="0.3">
      <c r="A32" s="34">
        <v>22</v>
      </c>
      <c r="B32" s="35" t="s">
        <v>35</v>
      </c>
      <c r="C32" s="36" t="s">
        <v>18</v>
      </c>
      <c r="D32" s="19">
        <v>5</v>
      </c>
      <c r="E32" s="67"/>
      <c r="F32" s="17">
        <f t="shared" si="0"/>
        <v>0</v>
      </c>
      <c r="G32" s="18"/>
      <c r="H32" s="66"/>
      <c r="I32" s="26"/>
      <c r="J32" s="20"/>
      <c r="K32" s="20"/>
      <c r="L32" s="21"/>
    </row>
    <row r="33" spans="1:14" s="22" customFormat="1" ht="143.25" customHeight="1" x14ac:dyDescent="0.3">
      <c r="A33" s="34">
        <v>23</v>
      </c>
      <c r="B33" s="13" t="s">
        <v>57</v>
      </c>
      <c r="C33" s="37" t="s">
        <v>18</v>
      </c>
      <c r="D33" s="19">
        <v>200</v>
      </c>
      <c r="E33" s="67"/>
      <c r="F33" s="17">
        <f t="shared" si="0"/>
        <v>0</v>
      </c>
      <c r="G33" s="18"/>
      <c r="H33" s="66"/>
      <c r="I33" s="26"/>
      <c r="J33" s="20"/>
      <c r="K33" s="20"/>
      <c r="L33" s="21"/>
    </row>
    <row r="34" spans="1:14" s="22" customFormat="1" ht="38.25" x14ac:dyDescent="0.3">
      <c r="A34" s="34">
        <v>24</v>
      </c>
      <c r="B34" s="13" t="s">
        <v>58</v>
      </c>
      <c r="C34" s="37" t="s">
        <v>18</v>
      </c>
      <c r="D34" s="19">
        <v>25</v>
      </c>
      <c r="E34" s="67"/>
      <c r="F34" s="17">
        <f t="shared" si="0"/>
        <v>0</v>
      </c>
      <c r="G34" s="18"/>
      <c r="H34" s="66"/>
      <c r="I34" s="26"/>
      <c r="J34" s="20"/>
      <c r="K34" s="20"/>
      <c r="L34" s="21"/>
    </row>
    <row r="35" spans="1:14" s="22" customFormat="1" ht="38.25" x14ac:dyDescent="0.3">
      <c r="A35" s="34">
        <v>25</v>
      </c>
      <c r="B35" s="13" t="s">
        <v>59</v>
      </c>
      <c r="C35" s="37" t="s">
        <v>18</v>
      </c>
      <c r="D35" s="19">
        <v>100</v>
      </c>
      <c r="E35" s="67"/>
      <c r="F35" s="17">
        <f t="shared" si="0"/>
        <v>0</v>
      </c>
      <c r="G35" s="18"/>
      <c r="H35" s="66"/>
      <c r="I35" s="26"/>
      <c r="J35" s="20"/>
      <c r="K35" s="20"/>
      <c r="L35" s="21"/>
    </row>
    <row r="36" spans="1:14" s="22" customFormat="1" ht="38.25" x14ac:dyDescent="0.3">
      <c r="A36" s="34">
        <v>26</v>
      </c>
      <c r="B36" s="38" t="s">
        <v>60</v>
      </c>
      <c r="C36" s="39" t="s">
        <v>18</v>
      </c>
      <c r="D36" s="34">
        <v>100</v>
      </c>
      <c r="E36" s="67"/>
      <c r="F36" s="17">
        <f t="shared" si="0"/>
        <v>0</v>
      </c>
      <c r="G36" s="18"/>
      <c r="H36" s="66"/>
      <c r="I36" s="26"/>
      <c r="J36" s="20"/>
      <c r="K36" s="20"/>
      <c r="L36" s="21"/>
    </row>
    <row r="37" spans="1:14" s="22" customFormat="1" x14ac:dyDescent="0.3">
      <c r="A37" s="34">
        <v>27</v>
      </c>
      <c r="B37" s="13" t="s">
        <v>61</v>
      </c>
      <c r="C37" s="37" t="s">
        <v>18</v>
      </c>
      <c r="D37" s="19">
        <v>30</v>
      </c>
      <c r="E37" s="67"/>
      <c r="F37" s="17">
        <f t="shared" si="0"/>
        <v>0</v>
      </c>
      <c r="G37" s="18"/>
      <c r="H37" s="66"/>
      <c r="I37" s="26"/>
      <c r="J37" s="20"/>
      <c r="K37" s="20"/>
      <c r="L37" s="21"/>
    </row>
    <row r="38" spans="1:14" s="22" customFormat="1" ht="63.75" x14ac:dyDescent="0.3">
      <c r="A38" s="34">
        <v>28</v>
      </c>
      <c r="B38" s="13" t="s">
        <v>38</v>
      </c>
      <c r="C38" s="37" t="s">
        <v>18</v>
      </c>
      <c r="D38" s="19">
        <v>120</v>
      </c>
      <c r="E38" s="67"/>
      <c r="F38" s="17">
        <f t="shared" si="0"/>
        <v>0</v>
      </c>
      <c r="G38" s="18"/>
      <c r="H38" s="66"/>
      <c r="I38" s="26"/>
      <c r="J38" s="20"/>
      <c r="K38" s="20"/>
      <c r="L38" s="21"/>
    </row>
    <row r="39" spans="1:14" x14ac:dyDescent="0.3">
      <c r="A39" s="72"/>
      <c r="B39" s="40" t="s">
        <v>39</v>
      </c>
      <c r="C39" s="73">
        <f>SUM(F11:F38)</f>
        <v>0</v>
      </c>
      <c r="D39" s="73"/>
      <c r="E39" s="73"/>
      <c r="F39" s="73"/>
      <c r="G39" s="73"/>
      <c r="H39" s="73"/>
      <c r="I39" s="73"/>
      <c r="J39" s="73"/>
      <c r="K39" s="73"/>
      <c r="L39" s="73"/>
    </row>
    <row r="40" spans="1:14" x14ac:dyDescent="0.3">
      <c r="A40" s="72"/>
      <c r="B40" s="41" t="s">
        <v>40</v>
      </c>
      <c r="C40" s="74"/>
      <c r="D40" s="74"/>
      <c r="E40" s="74"/>
      <c r="F40" s="74"/>
      <c r="G40" s="74"/>
      <c r="H40" s="74"/>
      <c r="I40" s="74"/>
      <c r="J40" s="74"/>
      <c r="K40" s="74"/>
      <c r="L40" s="74"/>
    </row>
    <row r="41" spans="1:14" x14ac:dyDescent="0.3">
      <c r="A41" s="72"/>
      <c r="B41" s="42" t="s">
        <v>41</v>
      </c>
      <c r="C41" s="75">
        <f>C39+C40</f>
        <v>0</v>
      </c>
      <c r="D41" s="75"/>
      <c r="E41" s="75"/>
      <c r="F41" s="75"/>
      <c r="G41" s="75"/>
      <c r="H41" s="75"/>
      <c r="I41" s="75"/>
      <c r="J41" s="75"/>
      <c r="K41" s="75"/>
      <c r="L41" s="75"/>
    </row>
    <row r="42" spans="1:14" x14ac:dyDescent="0.3">
      <c r="A42" s="43"/>
      <c r="B42" s="44"/>
      <c r="C42" s="45"/>
      <c r="D42" s="45"/>
      <c r="E42" s="45"/>
      <c r="F42" s="46"/>
      <c r="G42" s="45"/>
      <c r="H42" s="45"/>
      <c r="I42" s="45"/>
      <c r="J42" s="45"/>
      <c r="K42" s="45"/>
    </row>
    <row r="43" spans="1:14" x14ac:dyDescent="0.3">
      <c r="A43" s="47" t="s">
        <v>42</v>
      </c>
      <c r="B43" s="48"/>
      <c r="C43" s="49"/>
      <c r="D43" s="45"/>
      <c r="E43" s="45"/>
      <c r="F43" s="46"/>
      <c r="G43" s="45"/>
      <c r="H43" s="45"/>
      <c r="I43" s="49"/>
      <c r="J43" s="50"/>
      <c r="K43" s="50"/>
      <c r="N43" s="51"/>
    </row>
    <row r="44" spans="1:14" x14ac:dyDescent="0.3">
      <c r="A44" s="52"/>
      <c r="B44" s="48"/>
      <c r="C44" s="49"/>
      <c r="D44" s="45"/>
      <c r="E44" s="45"/>
      <c r="F44" s="53"/>
      <c r="G44" s="49"/>
      <c r="H44" s="49"/>
      <c r="I44" s="49"/>
      <c r="J44" s="50"/>
      <c r="K44" s="50"/>
    </row>
    <row r="45" spans="1:14" x14ac:dyDescent="0.3">
      <c r="A45" s="69" t="s">
        <v>43</v>
      </c>
      <c r="B45" s="69"/>
      <c r="C45" s="69"/>
      <c r="D45" s="69"/>
      <c r="E45" s="69"/>
      <c r="F45" s="69"/>
      <c r="G45" s="69"/>
      <c r="H45" s="69"/>
      <c r="I45" s="69"/>
      <c r="J45" s="69"/>
      <c r="K45" s="54"/>
    </row>
    <row r="46" spans="1:14" x14ac:dyDescent="0.3">
      <c r="A46" s="54"/>
      <c r="B46" s="48"/>
      <c r="C46" s="54"/>
      <c r="D46" s="54"/>
      <c r="E46" s="54"/>
      <c r="F46" s="55"/>
      <c r="G46" s="54"/>
      <c r="H46" s="54"/>
      <c r="I46" s="54"/>
      <c r="J46" s="54"/>
      <c r="K46" s="54"/>
    </row>
    <row r="47" spans="1:14" x14ac:dyDescent="0.3">
      <c r="A47" s="56" t="s">
        <v>44</v>
      </c>
      <c r="B47" s="57"/>
      <c r="C47" s="56"/>
      <c r="D47" s="56"/>
      <c r="E47" s="56"/>
      <c r="F47" s="58"/>
      <c r="G47" s="56"/>
      <c r="H47" s="56"/>
      <c r="I47" s="49"/>
      <c r="J47" s="49"/>
      <c r="K47" s="49"/>
    </row>
    <row r="48" spans="1:14" x14ac:dyDescent="0.3">
      <c r="A48" s="56"/>
      <c r="B48" s="57"/>
      <c r="C48" s="56"/>
      <c r="D48" s="56"/>
      <c r="E48" s="56"/>
      <c r="F48" s="58"/>
      <c r="G48" s="56"/>
      <c r="H48" s="56"/>
      <c r="I48" s="49"/>
      <c r="J48" s="49"/>
      <c r="K48" s="49"/>
    </row>
    <row r="49" spans="1:11" x14ac:dyDescent="0.3">
      <c r="A49" s="56" t="s">
        <v>45</v>
      </c>
      <c r="B49" s="57"/>
      <c r="C49" s="56"/>
      <c r="D49" s="56"/>
      <c r="E49" s="56"/>
      <c r="F49" s="58"/>
      <c r="G49" s="56"/>
      <c r="H49" s="56"/>
      <c r="I49" s="49"/>
      <c r="J49" s="49"/>
      <c r="K49" s="49"/>
    </row>
    <row r="50" spans="1:11" x14ac:dyDescent="0.3">
      <c r="A50" s="56"/>
      <c r="B50" s="57"/>
      <c r="C50" s="56"/>
      <c r="D50" s="56"/>
      <c r="E50" s="56"/>
      <c r="F50" s="58"/>
      <c r="G50" s="56"/>
      <c r="H50" s="56"/>
      <c r="I50" s="49"/>
      <c r="J50" s="49"/>
      <c r="K50" s="49"/>
    </row>
    <row r="51" spans="1:11" x14ac:dyDescent="0.3">
      <c r="B51" s="59"/>
      <c r="D51" s="60"/>
      <c r="E51" s="22"/>
      <c r="F51" s="3" t="s">
        <v>46</v>
      </c>
      <c r="G51" s="60"/>
      <c r="J51" s="61"/>
      <c r="K51" s="61"/>
    </row>
    <row r="52" spans="1:11" x14ac:dyDescent="0.3">
      <c r="B52" s="59"/>
      <c r="D52" s="60"/>
      <c r="E52" s="60"/>
      <c r="F52" s="62"/>
      <c r="G52" s="1" t="s">
        <v>47</v>
      </c>
      <c r="J52" s="61"/>
      <c r="K52" s="61"/>
    </row>
    <row r="53" spans="1:11" x14ac:dyDescent="0.3">
      <c r="B53" s="59"/>
      <c r="D53" s="60"/>
      <c r="E53" s="22"/>
      <c r="G53" s="60"/>
      <c r="J53" s="61"/>
      <c r="K53" s="61"/>
    </row>
    <row r="54" spans="1:11" x14ac:dyDescent="0.3">
      <c r="A54" s="1" t="s">
        <v>48</v>
      </c>
      <c r="B54" s="59"/>
      <c r="D54" s="63"/>
      <c r="E54" s="60"/>
      <c r="F54" s="62"/>
      <c r="G54" s="1" t="s">
        <v>49</v>
      </c>
      <c r="J54" s="61"/>
      <c r="K54" s="61"/>
    </row>
    <row r="55" spans="1:11" x14ac:dyDescent="0.3">
      <c r="B55" s="59"/>
      <c r="D55" s="60"/>
      <c r="E55" s="60"/>
      <c r="J55" s="61"/>
      <c r="K55" s="61"/>
    </row>
    <row r="56" spans="1:11" x14ac:dyDescent="0.3">
      <c r="B56" s="59"/>
      <c r="D56" s="60"/>
      <c r="E56" s="22"/>
      <c r="F56" s="64" t="s">
        <v>50</v>
      </c>
      <c r="J56" s="61"/>
      <c r="K56" s="61"/>
    </row>
  </sheetData>
  <mergeCells count="8">
    <mergeCell ref="A45:J45"/>
    <mergeCell ref="A5:L5"/>
    <mergeCell ref="A6:L6"/>
    <mergeCell ref="A7:L7"/>
    <mergeCell ref="A39:A41"/>
    <mergeCell ref="C39:L39"/>
    <mergeCell ref="C40:L40"/>
    <mergeCell ref="C41:L41"/>
  </mergeCells>
  <pageMargins left="0.7" right="0.7" top="0.75" bottom="0.75" header="0.51180555555555496" footer="0.51180555555555496"/>
  <pageSetup scale="79"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9</cp:revision>
  <cp:lastPrinted>2021-10-26T09:20:47Z</cp:lastPrinted>
  <dcterms:created xsi:type="dcterms:W3CDTF">2012-05-05T18:44:08Z</dcterms:created>
  <dcterms:modified xsi:type="dcterms:W3CDTF">2021-10-26T10:18:10Z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