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b031\NABAVA\Ksenija\POSTUPCI JN\Anestezija\Troškovnici\"/>
    </mc:Choice>
  </mc:AlternateContent>
  <bookViews>
    <workbookView xWindow="0" yWindow="0" windowWidth="16380" windowHeight="8190" tabRatio="500"/>
  </bookViews>
  <sheets>
    <sheet name="Sheet1" sheetId="1" r:id="rId1"/>
    <sheet name="Sheet2" sheetId="2" r:id="rId2"/>
    <sheet name="Sheet3" sheetId="3" r:id="rId3"/>
  </sheets>
  <calcPr calcId="162913"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C84" i="1" l="1"/>
  <c r="F12" i="1"/>
  <c r="C82" i="1" s="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11" i="1"/>
</calcChain>
</file>

<file path=xl/sharedStrings.xml><?xml version="1.0" encoding="utf-8"?>
<sst xmlns="http://schemas.openxmlformats.org/spreadsheetml/2006/main" count="174" uniqueCount="104">
  <si>
    <t>KLINIČKI BOLNIČKI CENTAR OSIJEK</t>
  </si>
  <si>
    <t>Osijek, J. HUTTLERA 4</t>
  </si>
  <si>
    <t>Podloga za javno nadmetanje</t>
  </si>
  <si>
    <t>MEDICINSKI POTROŠNI MATERIJAL ZA ANESTEZIOLOGIJU, REANIMATOLOGIJU I INTENZIVNO LIJEČENJE</t>
  </si>
  <si>
    <t>CPV 33140000-3</t>
  </si>
  <si>
    <t xml:space="preserve">                                                                    GRUPA 7 – RESPIRATORNA TERAPIJA I OSIGURANJE DIŠNOG PUTA, KRIOANALGEZIJA                                                                   </t>
  </si>
  <si>
    <t>Redni broj</t>
  </si>
  <si>
    <t>Naziv proizvoda</t>
  </si>
  <si>
    <t>Jed. mjere</t>
  </si>
  <si>
    <t>Jedinična cijena u HRK (bez PDV-a)</t>
  </si>
  <si>
    <t>Ukupna cijena u HRK (bez PDV-a-)</t>
  </si>
  <si>
    <t>Stopa PDV-a</t>
  </si>
  <si>
    <t>Proizvođač/ zemlja podrijetla/ Naziv artikla</t>
  </si>
  <si>
    <t>Kataloški broj</t>
  </si>
  <si>
    <t xml:space="preserve">Referenca na katalog, prospekt, tehničku dokumentaciju (upisati broj stranice dokumenta s dokazom navedene karakteristike)* </t>
  </si>
  <si>
    <t>Napomena</t>
  </si>
  <si>
    <t>Stilet 230mm i 340mm</t>
  </si>
  <si>
    <t>kom</t>
  </si>
  <si>
    <t>Uvodnica neonatalna, veličine1,6mm i 2,0mm, dužine 600mm</t>
  </si>
  <si>
    <t>Uvodnica bougie, zavijenog vrha, fleksibilno ojačana, gradacijske oznake na jedan cm, jednokratna, 700mm</t>
  </si>
  <si>
    <t>Uvodnica bougie, zavijenog vrha, fleksibilno ojačana, gradacijske oznake na jedan cm, napravljena od materijala pogodnog za čišćenje, 700mm</t>
  </si>
  <si>
    <t>Vodilica za intubaciju i reintubaciju sa ventilacijskim lumenom,oznake veličine i dubine od 10 do 40cm u koracima od 1cm, u setu 15mm konektor, luer-lock konektor, dužine 600 i 830 mm</t>
  </si>
  <si>
    <t>Respiprogram pomagalo za inspiratorne vježbe disanja, tri odjeljka</t>
  </si>
  <si>
    <t>Respivol pomagalo za inspiratorne vježbe disanja, mogućnposti kontrole volumena</t>
  </si>
  <si>
    <t>Respilift pomagalo za ekspiratorne vježbe disanja</t>
  </si>
  <si>
    <t>Govorna valvula</t>
  </si>
  <si>
    <t>Četkica za čišćenje kanile</t>
  </si>
  <si>
    <t>Čepovi za kanile</t>
  </si>
  <si>
    <t xml:space="preserve">Kanila trahealna, fenestrirana, termosenzitivna, silikonizirana, s mekanim kafom visokog volumena, niskog tlaka, sadrži pamučni držač, veličine 5.0 do 10.0  </t>
  </si>
  <si>
    <t>Traheostomska kanila sa cuffom, silikonizirana, termosenzitivna, izdužena distalno i proksimalno, sa pomičnom vratnicom, gradacijske oznake dubine, 2 fiksacije, veličina 7.0 - 10.0</t>
  </si>
  <si>
    <t>Traheostomska kanila, armirana, sa cuffom, silikonizirana, termosenzitivna, otporna na knikanje, izdužena distalno i proksimalno, sa pomičnom vratnicom, gradacijske oznake dubine, 2 fiksacije, veličina 7.0 - 10.0</t>
  </si>
  <si>
    <t>Traheostomska kanila sa cuffom velikog volumena i malog tlaka, silikonizirana, termosenzitivna, sa pomičnom vratnicom, gradacijske oznake dubine, 2 fiksacije, veličina 5.0 -11.0</t>
  </si>
  <si>
    <t>Traheostomska kanila bez cuff-a, silikonizirana, termosenzitivna, sa pomičnom vratnicom, gradacijske oznake dubine, 2 fiksacije, veličina 5.0 -11.0</t>
  </si>
  <si>
    <t xml:space="preserve">Kanila zamjenska za perkutanu traheotomiju, termosenzitivna, silikonizirana, s mekanim cuff-om visokog volumena i niskog tlaka, sadrži pamučni držač, veličine 3.0 do 10.0  </t>
  </si>
  <si>
    <t>Kanila zamjenska za perkutanu traheotomiju, armirana, termosenzitivna, silikonizirana, otporna na knikanje, s mekanim cuff-om visokog volumena i niskog tlaka, mekana i podesiva vratnica, gradacijske oznake dubine, veličine 5.0 do 11.0</t>
  </si>
  <si>
    <t>Kanila trahealna, termosenzitivna, silikonizirana, bez cuff-a, sadrži pamučni držač, veličine 3.0 do 10.0</t>
  </si>
  <si>
    <t>Kanila trahealna, armirana, dodatno produžena, termosenzitivna, silikonizirana, sa cuff-om velikog volumena i malog tlaka, podesiva vratnica, gradacijske oznake, otporna na knikanje, dužina 155mm, veličine 6.0 do 11.0</t>
  </si>
  <si>
    <t>Kanila trahealna, armirana, dodatno produžena, termosenzitivna, silikonizirana, bez cuff-a, gradacijske oznake, otporna na knikanje, dužina 155mm, veličine 6.0 do 11.0</t>
  </si>
  <si>
    <t>KAN SET II, kanila trahealna, silikonizirana,  s mekanim cuffom visokog volumena niskog tlaka, 2 inner kanile, obturator, soft fiksacija, veličina 5-10</t>
  </si>
  <si>
    <t>Set za perkutanu traheotomiju s forcepsom za dilataciju. Forceps ima povratnu oprugu, ima otvor za seldinger žicu unutar stijenke jednog kraka forcepsa. Silikonizirana kanila, šprica 10ml, skalpel, igla 16G, dva dilatatora (plavi-rigidan, bijeli-soft), seldinger žica, fiksacija za kanilu, uvođač za kanilu. Veličina kanile 7.0, 7.5, 8.0, 8.5, 9.0</t>
  </si>
  <si>
    <t>Endobronhialni jednolumenski lijevi/desni tubus, silikoniziran, termosenzitivan, dva cuff-a velikog volumena i niskog tlaka, glatka stijenka, atraumatski vrh, rengenska linija, bez lateksa, veličine 6.5, 7.0, 7.5, 8.0, 8.5</t>
  </si>
  <si>
    <t>Endobronhialna dvolumenska kanila, desna/lijeva, termosenzitivni, silikoniziran, dva cuff-a velikog volumena i niskog tlaka, glatka stijenka, atraumatski vrh, rengenska linija, bez lateksa, podesiva vratnica, veličine: 35CH, 37CH, 39CH. Dužine: 60mm, 70mm, 80mm</t>
  </si>
  <si>
    <t>Endobronhalni dvolumenski tubus, desni/lijevi, termosenzitivni, silikoniziran, sa carina kukicom, dva cuff-a velikog volumena i niskog tlaka, glatka stijenka, atraumatski vrh, rengenska linija, bez lateksa, veličine: 32, 35, 37, 39, 41.</t>
  </si>
  <si>
    <t>Endobronhalni dvolumenski tubus, desni/lijevi, termosenzitivni, silikoniziran, dva cuff-a velikog volumena i niskog tlaka, glatka stijenka, atraumatski vrh, rengenska linija, bez lateksa, veličine: 24, 26, 28, 32, 35, 37, 39, 41.</t>
  </si>
  <si>
    <t>Podložak za trahealnu kanilu, mekan i nježan, visoko absorbirajući, sterilno pakiranje</t>
  </si>
  <si>
    <t>Fiksacija za trahealnu kanilu, mekana i nježna, napravljena od materijala koji minimizira rizik od traume.</t>
  </si>
  <si>
    <t>Izmjenjivač vlage i topline sa 15mm konektorom</t>
  </si>
  <si>
    <t>Izmjenjivač vlage i topline sa 15mm konektorom i linijom 14CH/210cm</t>
  </si>
  <si>
    <t>Produžni konektor za tubus, ima dvostruko zaokretni kutni konektor,  dužina 8-13cm, konekcije 22F-22M/15F</t>
  </si>
  <si>
    <t>Produžni konektor za tubus, ima dvostruko zaokretni kutni konektor sa portom za sukciju i bronhoskopiju,  dužina 8-13cm, konekcije 22F-22M/15F</t>
  </si>
  <si>
    <t>Produžni konektor za tubus, ravni,  dužina 15cm, konekcije 15F-22M/15F</t>
  </si>
  <si>
    <t>Nazofaringealni airway, silikoniziran, termosenzitivan, veličine 2.5 do 9.0mm</t>
  </si>
  <si>
    <t>Guedel airway, inegriran bojom kodiran bloker zagriza, veličine: 000, 000, 00, 0, 1, 2, 3, 4, 6,. dužine: 30, 40, 50, 60, 70, 80, 90, 100, 110, 120mm</t>
  </si>
  <si>
    <t>Laringealna maska, silikonizirana, veličine: 1.0, 1.5, 2.0, 2.5, 3.0, 4.0, 5.0 za težinu pacijenata: 0-5, 5-10, 10-20, 20-30, 30-50, 50-70, 70-100kg</t>
  </si>
  <si>
    <t>Laringealna maska, armirana, silikonizirana, veličine: 1.0, 1.5, 2.0, 2.5, 3.0, 4.0, 5.0 za težinu pacijenata: 0-5, 5-10, 10-20, 20-30, 30-50, 50-70, 70-100kg</t>
  </si>
  <si>
    <t>Oronasalni tubus, silikonizirani, termosenzitivni, plava radio-paque linija, cuff niskog tlaka visokog volumena, veličina 3.0 do 10.0</t>
  </si>
  <si>
    <t>Oronasalni tubus, silikonizirani, termosenzitivni, poboljšane fleksibilnosti, za produženu ventilaciju plava radio-paque linija, cuff niskog tlaka visokog volumena, veličina 2.0 do 10.0</t>
  </si>
  <si>
    <t>Tubus armirani, oro-nasalni, silikoniziran, termosenzitivan, sa cuff-om velikog volumena i malog tlaka, otporan na knikanje, veličine 2.5 do 10.0</t>
  </si>
  <si>
    <t>Tubus armirani, oro-nasalni, silikoniziran, termosenzitivan, bez cuff-a, otporan na knikanje, veličine 2.0 do 10.0</t>
  </si>
  <si>
    <t>Tubus preformirani, nasalni, zavijen prema čelu, termosenzitivni soft, mliječni, sa cuff-om velikog volumena i malog tlaka, veličine 3.0 do 8.0</t>
  </si>
  <si>
    <t>Tubus preformirani, oralni, zavijen prema bradi, termosenzitivni silikoniziran, sa cuff-om velikog volumena i malog tlaka, veličine 3.0 do 9.0</t>
  </si>
  <si>
    <t>Set za zatvorenu sukciju kroz 72 sata, za tubus, mehanički sistem zatvaranja, double swivel konektor, MDI port za brzo davanje lijekova, jednosmjerna valvula za propiranje katetera unutar komore za propiranje, prozirna navlaka, na kateteru označene gradacije i zaobljeni vrh, kontrola sukcije sa ugrađenim zaštitinim mehanizmom, u setu dolazi cijev za respirator, alat za otpajanje i naljepnica za označavanje, veličine: 10, 12, 14 i 16 Fr. dužina:540mm</t>
  </si>
  <si>
    <t>Set za zatvorenu sukciju kroz 72 sata, za trahealnu kanilu, mehanički sistem zatvaranja, double swivel konektor, MDI port za brzo davanje lijekova, jednosmjerna valvula za propiranje katetera unutar komore za propiranje, prozirna navlaka, na kateteru označene gradacije i zaobljeni vrh, kontrola sukcije sa ugrađenim zaštitinim mehanizmom, u setu dolazi cijev za respirator, alat za otpajanje i naljepnica za označavanje, veličine: 10, 12, 14 i 16 Fr. dužina: 360mm</t>
  </si>
  <si>
    <t>Set za prsnu drenažu - Seldinger, kateter - 16 G, 8 cm i 2 cm za označavanje dubine od kože do pleuralnog otvora, specijalnog tupog vrha, 50 cm fleksibilni vodić - J vrha, pleuralni kateter 12 F, 30 cm dug, fleksibilan i otporan na savijanje .</t>
  </si>
  <si>
    <t>Crijevo u roli, otporna na knikanje, medicinski PVC, dužine 50m, dimezije: 7.0 / 10.0mm, 5.3 / 7.3mm</t>
  </si>
  <si>
    <t>Crijevo u roli, više-promjerna, izmjena promjera svakih 1m, otporna na knikanje, medicinski PVC, dužine 30m</t>
  </si>
  <si>
    <t>Set za postavljanje titanium port-a Seldinger metodom; set sadrži titanium port, introducer, punkcijske igle, vodilicu, dvije Huber igle, tuneler,  I.V. kateter dužine 700mm 7FR, 8FR, 9FR, 10FR.</t>
  </si>
  <si>
    <t xml:space="preserve">Igla za port,19G, 20G, 22G, dužine 20mm, 25mm, 32mm </t>
  </si>
  <si>
    <t>Igla za krio terapiju, ravna, trokutaski vrh, 1.3mm, 18G, 120mm, kompatibilna sa CO2 i N20, dvostruko pakiranje, ugrađeni mikročip za automatsko postavljanje parametara procedure, koristi se za tretiranje fasetnih zglobova i cryoanalgeziju perifernih živaca.</t>
  </si>
  <si>
    <t>Igla akupunkturna, dimenzije 0,20x15mm</t>
  </si>
  <si>
    <t>Igla akupunkturna, dimenzije 0,30x30mm</t>
  </si>
  <si>
    <t>Igla akupunkturna, pritisna, za uho, dimenzije 0,20x14mm</t>
  </si>
  <si>
    <t>Akupunkturne sjemenke, vaccaria</t>
  </si>
  <si>
    <t>Igla za cryo terapiju, ravna, trokutaski vrh, 0,8mm, 21G, 90mm, kompatibilna sa CO2 i N20, dvostruko pakiranje, ugrađeni mikročip za automatsko postavljanje parametara procedure, koristi se za tretiranje fasetnih zglobova i cryoanalgeziju perifernih živaca, kompatibilna sa uređajem koji klinika posjeduje.</t>
  </si>
  <si>
    <t xml:space="preserve">Ambu za reanimaciju, u setu PEP valvula 40cm H2O i O2 linija, veličine prema dobi bolesnika:
neonatalni, pedijatrijski, odrasli, </t>
  </si>
  <si>
    <t>Laringoskop drška, metalna, ima led svijetlo od preko 100 000 luxa vijeka trajanja do 50000 sati, regularne baterije 1.5V</t>
  </si>
  <si>
    <t>Špatula  macintosh, 4.5mm optičko vlakno, 
veličine: 0., 2., 3., 4., 5.</t>
  </si>
  <si>
    <t>Špatula  miller, 3.0mm optičko vlakno, 
veličine: 00., 0., 1., 2., 3., 4.</t>
  </si>
  <si>
    <t>Špatula  macintosh, za otežanu intubaciju, 4.5mm optičko vlakno, veličine: 2.,3.,4.</t>
  </si>
  <si>
    <t>Laringoskop drška, plastična sa gumenim gripom, ima led svijetlo, ugrađenu bateriju 3.2V</t>
  </si>
  <si>
    <t>Špatula macintosh, od nehrđajučeg čelika, niskog profila, sa optičkim vlaknom, 
veličine: 0., 1., 2., 3., 4., 5.</t>
  </si>
  <si>
    <t>Set za torakocintezu, zavijeni 6Fg kateter sa 6 fenestracija navučen preko 18G igle, pričvršćena aspiracijska štrcaljka, produžna linija, trostruka skretnica i sigurnosni čepić, u setu dolazi sklapel sa sigurnosnim mehanizmom, štrcaljka 60mL, zaštitna prekrivka i drenažna vrećica od 2L.</t>
  </si>
  <si>
    <t>Uređaj za drenažu pneumotoraksa, nepovratna valvula zadržava tekućinu za naknadnu drenažu i propušta zrak bez mogućnosti vraćanja u pleuralni prostor, 8Fg kateter preko 18G igle, sadrži fiksaciju koja drži uređaj fiksiran na pacijenta do tjedan dana, bezigleni pripoj za dreniranje sakupljene tekućine, u setu dolaze kirurške prekrivke, skalpel, britvica, spužvice za pranje, štrcaljke, igle sa sigurnosnim mehanizmom.</t>
  </si>
  <si>
    <t>Produžno silikonsko crijevo za sukciju, otporno na knikanje, 6.0 / 9.0mm, dužina 25m</t>
  </si>
  <si>
    <t>Produžna cijev za sukciju, soft tub, sa dva konusna završetka, dimenzije: 7mm, 180cm</t>
  </si>
  <si>
    <t>Produžna cijev za sukciju, soft tub, sa dva konusna završetka, dimenzije: 7mm, 270cm</t>
  </si>
  <si>
    <t>Konektor ravni, univerzalni, sterilini, 6/15/6mm</t>
  </si>
  <si>
    <t>Konektor Y, sterilni, 7mm</t>
  </si>
  <si>
    <t>CIJENA PONUDE BEZ PDV-a</t>
  </si>
  <si>
    <t xml:space="preserve">IZNOS PDV-a  </t>
  </si>
  <si>
    <t>CIJENA PONUDE S PDV-om</t>
  </si>
  <si>
    <t xml:space="preserve">NAPOMENA: Poštivati Zakon o PDV-u (NN 73/13, 99/13, 148/13 i 153/13). </t>
  </si>
  <si>
    <t>UZ PONUDU OBAVEZNO DOSTAVITI KATALOG TRAŽENIH ARTIKALA.</t>
  </si>
  <si>
    <t xml:space="preserve">Ponuda na obrascu mora biti cjelovita, te obuhvatiti sve navedene artikle. </t>
  </si>
  <si>
    <t>Izbor najpovoljnijeg ponuditelja obavit će se na razini tražene grupe.</t>
  </si>
  <si>
    <t xml:space="preserve">PONUDITELJ    </t>
  </si>
  <si>
    <t>Naziv</t>
  </si>
  <si>
    <t xml:space="preserve">                                 M.P.</t>
  </si>
  <si>
    <t>Mjesto                                                      Nadnevak</t>
  </si>
  <si>
    <t>Adresa</t>
  </si>
  <si>
    <t xml:space="preserve">Ime i prezime odgovorne osobe     </t>
  </si>
  <si>
    <t>VV -21/13</t>
  </si>
  <si>
    <t>Planirana 1-godišnja količina</t>
  </si>
  <si>
    <t>Oblik pakiranja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</si>
</sst>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_k_n"/>
    <numFmt numFmtId="165" formatCode="_-* #,##0.00_-;\-* #,##0.00_-;_-* \-??_-;_-@_-"/>
  </numFmts>
  <fonts count="21" x14ac:knownFonts="1">
    <font>
      <sz val="11"/>
      <color rgb="FF000000"/>
      <name val="Calibri"/>
      <family val="2"/>
      <charset val="1"/>
    </font>
    <font>
      <sz val="10"/>
      <name val="Arial"/>
      <family val="2"/>
      <charset val="238"/>
    </font>
    <font>
      <sz val="8"/>
      <name val="Arial"/>
      <family val="2"/>
      <charset val="1"/>
    </font>
    <font>
      <sz val="11"/>
      <color rgb="FF000000"/>
      <name val="Calibri"/>
      <family val="2"/>
      <charset val="238"/>
    </font>
    <font>
      <sz val="11"/>
      <color rgb="FF000000"/>
      <name val="Arial Narrow"/>
      <family val="2"/>
      <charset val="238"/>
    </font>
    <font>
      <b/>
      <sz val="11"/>
      <name val="Arial Narrow"/>
      <family val="2"/>
      <charset val="238"/>
    </font>
    <font>
      <b/>
      <sz val="11"/>
      <color rgb="FF000000"/>
      <name val="Arial Narrow"/>
      <family val="2"/>
      <charset val="238"/>
    </font>
    <font>
      <b/>
      <sz val="12"/>
      <color rgb="FF000000"/>
      <name val="Arial Narrow"/>
      <family val="2"/>
      <charset val="238"/>
    </font>
    <font>
      <b/>
      <sz val="7"/>
      <color rgb="FF000000"/>
      <name val="Times New Roman"/>
      <family val="1"/>
      <charset val="238"/>
    </font>
    <font>
      <b/>
      <sz val="7"/>
      <name val="Times New Roman"/>
      <family val="1"/>
      <charset val="238"/>
    </font>
    <font>
      <sz val="9"/>
      <color rgb="FF000000"/>
      <name val="Arial Narrow"/>
      <family val="2"/>
      <charset val="238"/>
    </font>
    <font>
      <sz val="10"/>
      <name val="Arial Narrow"/>
      <family val="2"/>
      <charset val="238"/>
    </font>
    <font>
      <sz val="8"/>
      <color rgb="FF000000"/>
      <name val="Arial Narrow"/>
      <family val="2"/>
      <charset val="238"/>
    </font>
    <font>
      <sz val="10"/>
      <color rgb="FF000000"/>
      <name val="Arial Narrow"/>
      <family val="2"/>
      <charset val="238"/>
    </font>
    <font>
      <sz val="8"/>
      <name val="Arial Narrow"/>
      <family val="2"/>
      <charset val="238"/>
    </font>
    <font>
      <i/>
      <sz val="11"/>
      <color rgb="FF7F7F7F"/>
      <name val="Calibri"/>
      <family val="2"/>
      <charset val="238"/>
    </font>
    <font>
      <sz val="11"/>
      <color rgb="FF000000"/>
      <name val="Arial"/>
      <family val="2"/>
      <charset val="238"/>
    </font>
    <font>
      <sz val="11"/>
      <name val="Arial"/>
      <family val="2"/>
      <charset val="238"/>
    </font>
    <font>
      <b/>
      <sz val="10"/>
      <name val="Arial Narrow"/>
      <family val="2"/>
      <charset val="238"/>
    </font>
    <font>
      <u/>
      <sz val="11"/>
      <color rgb="FF000000"/>
      <name val="Arial Narrow"/>
      <family val="2"/>
      <charset val="238"/>
    </font>
    <font>
      <sz val="11"/>
      <color rgb="FF000000"/>
      <name val="Calibri"/>
      <family val="2"/>
      <charset val="1"/>
    </font>
  </fonts>
  <fills count="3">
    <fill>
      <patternFill patternType="none"/>
    </fill>
    <fill>
      <patternFill patternType="gray125"/>
    </fill>
    <fill>
      <patternFill patternType="solid">
        <fgColor rgb="FFFFFFFF"/>
        <bgColor rgb="FFFFFFCC"/>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style="thin">
        <color auto="1"/>
      </left>
      <right style="medium">
        <color auto="1"/>
      </right>
      <top style="medium">
        <color auto="1"/>
      </top>
      <bottom style="thin">
        <color auto="1"/>
      </bottom>
      <diagonal/>
    </border>
    <border>
      <left style="medium">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diagonal/>
    </border>
  </borders>
  <cellStyleXfs count="15">
    <xf numFmtId="0" fontId="0" fillId="0" borderId="0"/>
    <xf numFmtId="165" fontId="20" fillId="0" borderId="0" applyBorder="0" applyProtection="0"/>
    <xf numFmtId="0" fontId="20" fillId="0" borderId="0"/>
    <xf numFmtId="0" fontId="20" fillId="0" borderId="0"/>
    <xf numFmtId="0" fontId="1" fillId="0" borderId="0"/>
    <xf numFmtId="0" fontId="2" fillId="0" borderId="0"/>
    <xf numFmtId="0" fontId="2" fillId="0" borderId="0"/>
    <xf numFmtId="0" fontId="20" fillId="0" borderId="0"/>
    <xf numFmtId="0" fontId="20" fillId="0" borderId="0"/>
    <xf numFmtId="0" fontId="20" fillId="0" borderId="0"/>
    <xf numFmtId="0" fontId="1" fillId="0" borderId="0"/>
    <xf numFmtId="0" fontId="20" fillId="0" borderId="0"/>
    <xf numFmtId="0" fontId="3" fillId="0" borderId="0"/>
    <xf numFmtId="0" fontId="1" fillId="0" borderId="0"/>
    <xf numFmtId="0" fontId="15" fillId="0" borderId="0" applyBorder="0" applyProtection="0"/>
  </cellStyleXfs>
  <cellXfs count="99">
    <xf numFmtId="0" fontId="0" fillId="0" borderId="0" xfId="0"/>
    <xf numFmtId="0" fontId="5" fillId="0" borderId="0" xfId="0" applyFont="1" applyBorder="1" applyAlignment="1">
      <alignment horizontal="left"/>
    </xf>
    <xf numFmtId="4" fontId="4" fillId="0" borderId="11" xfId="0" applyNumberFormat="1" applyFont="1" applyBorder="1" applyAlignment="1">
      <alignment horizontal="center"/>
    </xf>
    <xf numFmtId="4" fontId="4" fillId="0" borderId="9" xfId="0" applyNumberFormat="1" applyFont="1" applyBorder="1" applyAlignment="1">
      <alignment horizontal="center"/>
    </xf>
    <xf numFmtId="4" fontId="13" fillId="0" borderId="7" xfId="0" applyNumberFormat="1" applyFont="1" applyBorder="1" applyAlignment="1">
      <alignment horizontal="center" vertical="center"/>
    </xf>
    <xf numFmtId="0" fontId="13" fillId="0" borderId="5" xfId="0" applyFont="1" applyBorder="1" applyAlignment="1">
      <alignment horizontal="center" vertical="center"/>
    </xf>
    <xf numFmtId="0" fontId="7" fillId="0" borderId="0" xfId="0" applyFont="1" applyBorder="1" applyAlignment="1">
      <alignment horizontal="center"/>
    </xf>
    <xf numFmtId="0" fontId="6" fillId="0" borderId="0" xfId="0" applyFont="1" applyBorder="1" applyAlignment="1">
      <alignment horizontal="center"/>
    </xf>
    <xf numFmtId="0" fontId="5" fillId="0" borderId="0" xfId="0" applyFont="1" applyBorder="1" applyAlignment="1">
      <alignment horizontal="center"/>
    </xf>
    <xf numFmtId="0" fontId="4" fillId="0" borderId="0" xfId="0" applyFont="1"/>
    <xf numFmtId="0" fontId="4" fillId="0" borderId="0" xfId="0" applyFont="1" applyAlignment="1">
      <alignment horizontal="left" vertical="top" wrapText="1"/>
    </xf>
    <xf numFmtId="0" fontId="4"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horizontal="left" vertical="top"/>
    </xf>
    <xf numFmtId="0" fontId="4" fillId="0" borderId="0" xfId="0" applyFont="1" applyBorder="1"/>
    <xf numFmtId="0" fontId="5" fillId="0" borderId="0" xfId="0" applyFont="1" applyBorder="1" applyAlignment="1">
      <alignment horizontal="center"/>
    </xf>
    <xf numFmtId="0" fontId="6" fillId="0" borderId="0" xfId="0" applyFont="1" applyBorder="1" applyAlignment="1">
      <alignment horizontal="center"/>
    </xf>
    <xf numFmtId="0" fontId="6" fillId="0" borderId="0" xfId="0" applyFont="1" applyBorder="1" applyAlignment="1">
      <alignment horizontal="left" vertical="top"/>
    </xf>
    <xf numFmtId="0" fontId="6" fillId="0" borderId="0" xfId="0" applyFont="1" applyBorder="1" applyAlignment="1">
      <alignment horizontal="center" vertical="center"/>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 xfId="0" applyFont="1" applyBorder="1" applyAlignment="1">
      <alignment horizontal="center" vertical="center"/>
    </xf>
    <xf numFmtId="0" fontId="10" fillId="0" borderId="0" xfId="0" applyFont="1" applyBorder="1"/>
    <xf numFmtId="0" fontId="11" fillId="0" borderId="1" xfId="0" applyFont="1" applyBorder="1" applyAlignment="1">
      <alignment horizontal="center" vertical="center"/>
    </xf>
    <xf numFmtId="0" fontId="12" fillId="0" borderId="3" xfId="0" applyFont="1" applyBorder="1" applyAlignment="1">
      <alignment horizontal="left" vertical="top" wrapText="1"/>
    </xf>
    <xf numFmtId="0" fontId="13" fillId="2" borderId="1" xfId="2" applyFont="1" applyFill="1" applyBorder="1" applyAlignment="1">
      <alignment horizontal="center" vertical="center"/>
    </xf>
    <xf numFmtId="2" fontId="11" fillId="0" borderId="1" xfId="8" applyNumberFormat="1" applyFont="1" applyBorder="1" applyAlignment="1">
      <alignment horizontal="center" vertical="center"/>
    </xf>
    <xf numFmtId="164" fontId="13" fillId="2" borderId="1" xfId="2" applyNumberFormat="1" applyFont="1" applyFill="1" applyBorder="1" applyAlignment="1">
      <alignment horizontal="center" vertical="center"/>
    </xf>
    <xf numFmtId="9" fontId="11" fillId="2" borderId="1" xfId="2" applyNumberFormat="1" applyFont="1" applyFill="1" applyBorder="1" applyAlignment="1">
      <alignment horizontal="center" vertical="center"/>
    </xf>
    <xf numFmtId="0" fontId="13" fillId="2" borderId="1" xfId="2" applyFont="1" applyFill="1" applyBorder="1" applyAlignment="1">
      <alignment horizontal="center" wrapText="1"/>
    </xf>
    <xf numFmtId="0" fontId="11" fillId="0" borderId="1" xfId="8" applyFont="1" applyBorder="1" applyAlignment="1">
      <alignment horizontal="left" vertical="top" wrapText="1"/>
    </xf>
    <xf numFmtId="0" fontId="10" fillId="2" borderId="2" xfId="2" applyFont="1" applyFill="1" applyBorder="1" applyAlignment="1">
      <alignment horizontal="left" wrapText="1"/>
    </xf>
    <xf numFmtId="0" fontId="4" fillId="0" borderId="1" xfId="0" applyFont="1" applyBorder="1"/>
    <xf numFmtId="0" fontId="11" fillId="0" borderId="1" xfId="2" applyFont="1" applyBorder="1" applyAlignment="1">
      <alignment horizontal="center" vertical="center"/>
    </xf>
    <xf numFmtId="0" fontId="11" fillId="0" borderId="3" xfId="2" applyFont="1" applyBorder="1" applyAlignment="1">
      <alignment horizontal="center" vertical="center"/>
    </xf>
    <xf numFmtId="2" fontId="11" fillId="0" borderId="1" xfId="3" applyNumberFormat="1" applyFont="1" applyBorder="1" applyAlignment="1">
      <alignment horizontal="center" vertical="center"/>
    </xf>
    <xf numFmtId="0" fontId="11" fillId="0" borderId="1" xfId="3" applyFont="1" applyBorder="1" applyAlignment="1">
      <alignment horizontal="left" vertical="top" wrapText="1"/>
    </xf>
    <xf numFmtId="0" fontId="14" fillId="0" borderId="1" xfId="0" applyFont="1" applyBorder="1" applyAlignment="1">
      <alignment horizontal="left" vertical="top"/>
    </xf>
    <xf numFmtId="0" fontId="14" fillId="0" borderId="1" xfId="0" applyFont="1" applyBorder="1" applyAlignment="1">
      <alignment horizontal="left" vertical="top" wrapText="1"/>
    </xf>
    <xf numFmtId="2" fontId="11" fillId="2" borderId="1" xfId="3" applyNumberFormat="1" applyFont="1" applyFill="1" applyBorder="1" applyAlignment="1">
      <alignment horizontal="center" vertical="center"/>
    </xf>
    <xf numFmtId="9" fontId="11" fillId="0" borderId="1" xfId="2" applyNumberFormat="1" applyFont="1" applyBorder="1" applyAlignment="1">
      <alignment horizontal="center" vertical="center"/>
    </xf>
    <xf numFmtId="0" fontId="12" fillId="0" borderId="1" xfId="0" applyFont="1" applyBorder="1" applyAlignment="1">
      <alignment horizontal="left" vertical="top" wrapText="1"/>
    </xf>
    <xf numFmtId="0" fontId="12" fillId="0" borderId="1" xfId="9" applyFont="1" applyBorder="1" applyAlignment="1">
      <alignment horizontal="left" vertical="top" wrapText="1"/>
    </xf>
    <xf numFmtId="9" fontId="13" fillId="2" borderId="1" xfId="2" applyNumberFormat="1" applyFont="1" applyFill="1" applyBorder="1" applyAlignment="1">
      <alignment horizontal="center" vertical="center"/>
    </xf>
    <xf numFmtId="0" fontId="14" fillId="0" borderId="1" xfId="4" applyFont="1" applyBorder="1" applyAlignment="1">
      <alignment horizontal="left" vertical="top" wrapText="1"/>
    </xf>
    <xf numFmtId="0" fontId="11" fillId="0" borderId="4" xfId="2" applyFont="1" applyBorder="1" applyAlignment="1">
      <alignment horizontal="center" vertical="center"/>
    </xf>
    <xf numFmtId="0" fontId="12" fillId="2" borderId="1" xfId="0" applyFont="1" applyFill="1" applyBorder="1" applyAlignment="1">
      <alignment horizontal="left" vertical="top" wrapText="1"/>
    </xf>
    <xf numFmtId="0" fontId="14" fillId="2" borderId="1" xfId="0" applyFont="1" applyFill="1" applyBorder="1" applyAlignment="1">
      <alignment horizontal="left" vertical="center" wrapText="1"/>
    </xf>
    <xf numFmtId="164" fontId="13" fillId="2" borderId="1" xfId="0" applyNumberFormat="1" applyFont="1" applyFill="1" applyBorder="1" applyAlignment="1" applyProtection="1">
      <alignment horizontal="right" vertical="center"/>
      <protection locked="0"/>
    </xf>
    <xf numFmtId="165" fontId="11" fillId="2" borderId="1" xfId="1" applyFont="1" applyFill="1" applyBorder="1" applyAlignment="1" applyProtection="1">
      <alignment horizontal="center" vertical="center" wrapText="1"/>
      <protection locked="0"/>
    </xf>
    <xf numFmtId="49" fontId="11" fillId="2" borderId="1" xfId="0" applyNumberFormat="1" applyFont="1" applyFill="1" applyBorder="1" applyAlignment="1" applyProtection="1">
      <alignment horizontal="left" vertical="top" wrapText="1"/>
      <protection locked="0"/>
    </xf>
    <xf numFmtId="165" fontId="11" fillId="2" borderId="1" xfId="1" applyFont="1" applyFill="1" applyBorder="1" applyAlignment="1" applyProtection="1">
      <alignment horizontal="right" vertical="center"/>
      <protection locked="0"/>
    </xf>
    <xf numFmtId="164" fontId="11" fillId="0" borderId="1" xfId="8" applyNumberFormat="1" applyFont="1" applyBorder="1" applyAlignment="1">
      <alignment horizontal="center" vertical="center"/>
    </xf>
    <xf numFmtId="0" fontId="11" fillId="0" borderId="1" xfId="2" applyFont="1" applyBorder="1" applyAlignment="1">
      <alignment horizontal="center" vertical="top" wrapText="1"/>
    </xf>
    <xf numFmtId="0" fontId="13" fillId="2" borderId="3" xfId="2" applyFont="1" applyFill="1" applyBorder="1" applyAlignment="1">
      <alignment horizontal="center" vertical="center"/>
    </xf>
    <xf numFmtId="0" fontId="4" fillId="0" borderId="3" xfId="0" applyFont="1" applyBorder="1"/>
    <xf numFmtId="0" fontId="11" fillId="2" borderId="1" xfId="0" applyFont="1" applyFill="1" applyBorder="1" applyAlignment="1">
      <alignment horizontal="center" vertical="center"/>
    </xf>
    <xf numFmtId="0" fontId="14" fillId="2" borderId="1" xfId="14" applyFont="1" applyFill="1" applyBorder="1" applyAlignment="1" applyProtection="1">
      <alignment horizontal="left" vertical="center" wrapText="1"/>
    </xf>
    <xf numFmtId="0" fontId="14" fillId="2" borderId="1" xfId="14" applyFont="1" applyFill="1" applyBorder="1" applyAlignment="1" applyProtection="1">
      <alignment horizontal="center" vertical="center" wrapText="1"/>
    </xf>
    <xf numFmtId="49" fontId="13" fillId="2" borderId="1" xfId="0" applyNumberFormat="1" applyFont="1" applyFill="1" applyBorder="1" applyAlignment="1" applyProtection="1">
      <alignment horizontal="center" vertical="center"/>
      <protection locked="0"/>
    </xf>
    <xf numFmtId="164" fontId="13" fillId="2" borderId="1" xfId="0" applyNumberFormat="1" applyFont="1" applyFill="1" applyBorder="1" applyAlignment="1" applyProtection="1">
      <alignment horizontal="center" vertical="center"/>
      <protection locked="0"/>
    </xf>
    <xf numFmtId="9" fontId="11" fillId="2" borderId="2" xfId="0" applyNumberFormat="1" applyFont="1" applyFill="1" applyBorder="1" applyAlignment="1" applyProtection="1">
      <alignment horizontal="center" vertical="center"/>
      <protection locked="0"/>
    </xf>
    <xf numFmtId="49" fontId="11" fillId="2" borderId="1" xfId="0" applyNumberFormat="1" applyFont="1" applyFill="1" applyBorder="1" applyAlignment="1" applyProtection="1">
      <alignment horizontal="center" vertical="center"/>
      <protection locked="0"/>
    </xf>
    <xf numFmtId="164" fontId="16" fillId="2" borderId="1" xfId="0" applyNumberFormat="1" applyFont="1" applyFill="1" applyBorder="1" applyAlignment="1" applyProtection="1">
      <alignment horizontal="right" vertical="center"/>
      <protection locked="0"/>
    </xf>
    <xf numFmtId="165" fontId="17" fillId="2" borderId="1" xfId="1" applyFont="1" applyFill="1" applyBorder="1" applyAlignment="1" applyProtection="1">
      <alignment horizontal="right" vertical="center"/>
      <protection locked="0"/>
    </xf>
    <xf numFmtId="0" fontId="12" fillId="2" borderId="1" xfId="0" applyFont="1" applyFill="1" applyBorder="1" applyAlignment="1">
      <alignment horizontal="left" vertical="center" wrapText="1"/>
    </xf>
    <xf numFmtId="165" fontId="14" fillId="2" borderId="1" xfId="1" applyFont="1" applyFill="1" applyBorder="1" applyAlignment="1" applyProtection="1">
      <alignment horizontal="right" vertical="center"/>
      <protection locked="0"/>
    </xf>
    <xf numFmtId="164" fontId="14" fillId="2" borderId="1" xfId="0" applyNumberFormat="1" applyFont="1" applyFill="1" applyBorder="1" applyAlignment="1" applyProtection="1">
      <alignment horizontal="right" vertical="center"/>
      <protection locked="0"/>
    </xf>
    <xf numFmtId="4" fontId="11" fillId="0" borderId="1" xfId="8" applyNumberFormat="1" applyFont="1" applyBorder="1" applyAlignment="1">
      <alignment horizontal="center" vertical="center"/>
    </xf>
    <xf numFmtId="164" fontId="11" fillId="2" borderId="1" xfId="0" applyNumberFormat="1" applyFont="1" applyFill="1" applyBorder="1" applyAlignment="1" applyProtection="1">
      <alignment horizontal="right" vertical="center"/>
      <protection locked="0"/>
    </xf>
    <xf numFmtId="0" fontId="14" fillId="0" borderId="1" xfId="12" applyFont="1" applyBorder="1" applyAlignment="1">
      <alignment horizontal="left" vertical="top" wrapText="1"/>
    </xf>
    <xf numFmtId="164" fontId="11" fillId="2" borderId="1" xfId="10" applyNumberFormat="1" applyFont="1" applyFill="1" applyBorder="1" applyAlignment="1">
      <alignment horizontal="center" vertical="center"/>
    </xf>
    <xf numFmtId="49" fontId="11" fillId="0" borderId="1" xfId="10" applyNumberFormat="1" applyFont="1" applyBorder="1" applyAlignment="1">
      <alignment horizontal="center" vertical="center"/>
    </xf>
    <xf numFmtId="0" fontId="11" fillId="2" borderId="1" xfId="7" applyFont="1" applyFill="1" applyBorder="1" applyAlignment="1">
      <alignment horizontal="center"/>
    </xf>
    <xf numFmtId="0" fontId="11" fillId="2" borderId="1" xfId="7" applyFont="1" applyFill="1" applyBorder="1" applyAlignment="1">
      <alignment horizontal="center" vertical="center"/>
    </xf>
    <xf numFmtId="0" fontId="5" fillId="0" borderId="6" xfId="0" applyFont="1" applyBorder="1" applyAlignment="1">
      <alignment horizontal="left" vertical="top" wrapText="1"/>
    </xf>
    <xf numFmtId="0" fontId="5" fillId="0" borderId="8" xfId="0" applyFont="1" applyBorder="1" applyAlignment="1">
      <alignment horizontal="left" vertical="top" wrapText="1"/>
    </xf>
    <xf numFmtId="0" fontId="5" fillId="0" borderId="10" xfId="0" applyFont="1" applyBorder="1" applyAlignment="1">
      <alignment horizontal="left" vertical="top" wrapText="1"/>
    </xf>
    <xf numFmtId="0" fontId="13" fillId="0" borderId="0" xfId="0" applyFont="1" applyBorder="1" applyAlignment="1">
      <alignment horizontal="center" vertical="center"/>
    </xf>
    <xf numFmtId="0" fontId="5" fillId="0" borderId="0" xfId="0" applyFont="1" applyBorder="1" applyAlignment="1">
      <alignment horizontal="left" vertical="top" wrapText="1"/>
    </xf>
    <xf numFmtId="0" fontId="4" fillId="0" borderId="0" xfId="0" applyFont="1" applyBorder="1" applyAlignment="1">
      <alignment horizontal="center"/>
    </xf>
    <xf numFmtId="0" fontId="4" fillId="0" borderId="0" xfId="0" applyFont="1" applyBorder="1" applyAlignment="1">
      <alignment horizontal="center" vertical="center"/>
    </xf>
    <xf numFmtId="0" fontId="18" fillId="0" borderId="0" xfId="0" applyFont="1" applyBorder="1"/>
    <xf numFmtId="0" fontId="5" fillId="0" borderId="0" xfId="0" applyFont="1" applyBorder="1" applyAlignment="1">
      <alignment horizontal="left" vertical="top"/>
    </xf>
    <xf numFmtId="0" fontId="4" fillId="0" borderId="0" xfId="0" applyFont="1" applyBorder="1" applyAlignment="1">
      <alignment horizontal="left"/>
    </xf>
    <xf numFmtId="0" fontId="5" fillId="0" borderId="0" xfId="0" applyFont="1" applyBorder="1" applyAlignment="1">
      <alignment horizontal="left"/>
    </xf>
    <xf numFmtId="0" fontId="5" fillId="0" borderId="0" xfId="0" applyFont="1" applyBorder="1" applyAlignment="1">
      <alignment horizontal="center" vertical="center"/>
    </xf>
    <xf numFmtId="0" fontId="13" fillId="0" borderId="0" xfId="0" applyFont="1" applyBorder="1" applyAlignment="1">
      <alignment horizontal="left"/>
    </xf>
    <xf numFmtId="0" fontId="13" fillId="0" borderId="0" xfId="0" applyFont="1" applyBorder="1" applyAlignment="1">
      <alignment horizontal="left" vertical="top"/>
    </xf>
    <xf numFmtId="0" fontId="13" fillId="0" borderId="0" xfId="0" applyFont="1" applyBorder="1" applyAlignment="1">
      <alignment horizontal="center"/>
    </xf>
    <xf numFmtId="0" fontId="4" fillId="2" borderId="0" xfId="0" applyFont="1" applyFill="1" applyAlignment="1">
      <alignment horizontal="center"/>
    </xf>
    <xf numFmtId="0" fontId="4" fillId="0" borderId="0" xfId="0" applyFont="1" applyAlignment="1">
      <alignment horizontal="left"/>
    </xf>
    <xf numFmtId="0" fontId="4" fillId="2" borderId="0" xfId="0" applyFont="1" applyFill="1"/>
    <xf numFmtId="0" fontId="19" fillId="0" borderId="0" xfId="0" applyFont="1" applyAlignment="1">
      <alignment horizontal="center" vertical="center"/>
    </xf>
    <xf numFmtId="0" fontId="18" fillId="0" borderId="0" xfId="0" applyFont="1" applyBorder="1" applyAlignment="1">
      <alignment horizontal="left" vertical="top" wrapText="1"/>
    </xf>
    <xf numFmtId="165" fontId="11" fillId="2" borderId="0" xfId="1" applyFont="1" applyFill="1" applyBorder="1" applyAlignment="1" applyProtection="1">
      <alignment horizontal="right" vertical="center"/>
      <protection locked="0"/>
    </xf>
    <xf numFmtId="0" fontId="10" fillId="2" borderId="12" xfId="2" applyFont="1" applyFill="1" applyBorder="1" applyAlignment="1">
      <alignment horizontal="left" wrapText="1"/>
    </xf>
    <xf numFmtId="164" fontId="16" fillId="2" borderId="3" xfId="0" applyNumberFormat="1" applyFont="1" applyFill="1" applyBorder="1" applyAlignment="1" applyProtection="1">
      <alignment horizontal="right" vertical="center"/>
      <protection locked="0"/>
    </xf>
  </cellXfs>
  <cellStyles count="15">
    <cellStyle name="Excel Built-in Explanatory Text" xfId="14"/>
    <cellStyle name="Normal 2" xfId="2"/>
    <cellStyle name="Normal 2 2" xfId="3"/>
    <cellStyle name="Normal 2 2 10" xfId="4"/>
    <cellStyle name="Normal 2 2 2" xfId="5"/>
    <cellStyle name="Normal 2 2_PRIJEDLOG PODLOGE DE PLANO" xfId="6"/>
    <cellStyle name="Normal 2 38" xfId="7"/>
    <cellStyle name="Normal 2 4" xfId="8"/>
    <cellStyle name="Normal 3" xfId="9"/>
    <cellStyle name="Normal 4" xfId="10"/>
    <cellStyle name="Normal 5" xfId="11"/>
    <cellStyle name="Normal_PRIJEDLOG PODLOGE DE PLANO" xfId="12"/>
    <cellStyle name="Normalno" xfId="0" builtinId="0"/>
    <cellStyle name="Normalno 2" xfId="13"/>
    <cellStyle name="Zarez" xfId="1" builtinId="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7F7F7F"/>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00"/>
  <sheetViews>
    <sheetView tabSelected="1" topLeftCell="A78" zoomScale="120" zoomScaleNormal="120" workbookViewId="0">
      <selection activeCell="A88" sqref="A88:J88"/>
    </sheetView>
  </sheetViews>
  <sheetFormatPr defaultColWidth="8.85546875" defaultRowHeight="16.5" x14ac:dyDescent="0.3"/>
  <cols>
    <col min="1" max="1" width="4.42578125" style="9" customWidth="1"/>
    <col min="2" max="2" width="18.7109375" style="10" customWidth="1"/>
    <col min="3" max="3" width="4.5703125" style="9" customWidth="1"/>
    <col min="4" max="4" width="7" style="9" customWidth="1"/>
    <col min="5" max="5" width="9.5703125" style="11" customWidth="1"/>
    <col min="6" max="6" width="11.85546875" style="9" customWidth="1"/>
    <col min="7" max="7" width="6" style="12" customWidth="1"/>
    <col min="8" max="8" width="16.140625" style="9" customWidth="1"/>
    <col min="9" max="9" width="12.42578125" style="9" customWidth="1"/>
    <col min="10" max="10" width="14" style="9" customWidth="1"/>
    <col min="11" max="11" width="9.85546875" style="9" customWidth="1"/>
    <col min="12" max="12" width="8" style="9" customWidth="1"/>
    <col min="13" max="1025" width="8.85546875" style="9"/>
  </cols>
  <sheetData>
    <row r="1" spans="1:12" s="14" customFormat="1" x14ac:dyDescent="0.3">
      <c r="A1" s="9" t="s">
        <v>0</v>
      </c>
      <c r="B1" s="13"/>
      <c r="C1" s="9"/>
      <c r="D1" s="9"/>
      <c r="E1" s="11"/>
      <c r="F1" s="9"/>
      <c r="G1" s="12"/>
      <c r="H1" s="9"/>
      <c r="I1" s="9"/>
      <c r="J1" s="9"/>
      <c r="K1" s="9"/>
    </row>
    <row r="2" spans="1:12" s="14" customFormat="1" x14ac:dyDescent="0.3">
      <c r="A2" s="9" t="s">
        <v>1</v>
      </c>
      <c r="B2" s="13"/>
      <c r="C2" s="9"/>
      <c r="D2" s="9"/>
      <c r="E2" s="11"/>
      <c r="F2" s="9"/>
      <c r="G2" s="12"/>
      <c r="H2" s="9"/>
      <c r="I2" s="9"/>
      <c r="J2" s="9"/>
      <c r="K2" s="9"/>
    </row>
    <row r="3" spans="1:12" s="14" customFormat="1" x14ac:dyDescent="0.3">
      <c r="A3" s="9" t="s">
        <v>2</v>
      </c>
      <c r="B3" s="13"/>
      <c r="C3" s="9"/>
      <c r="D3" s="9"/>
      <c r="E3" s="11"/>
      <c r="F3" s="9"/>
      <c r="G3" s="12"/>
      <c r="H3" s="9"/>
      <c r="I3" s="9"/>
      <c r="J3" s="9"/>
      <c r="K3" s="9"/>
    </row>
    <row r="4" spans="1:12" s="14" customFormat="1" x14ac:dyDescent="0.3">
      <c r="A4" s="9"/>
      <c r="B4" s="13"/>
      <c r="C4" s="9"/>
      <c r="D4" s="9"/>
      <c r="E4" s="11"/>
      <c r="F4" s="9"/>
      <c r="G4" s="12"/>
      <c r="H4" s="9"/>
      <c r="I4" s="9"/>
      <c r="J4" s="9"/>
      <c r="K4" s="9"/>
    </row>
    <row r="5" spans="1:12" s="14" customFormat="1" x14ac:dyDescent="0.3">
      <c r="A5" s="8" t="s">
        <v>3</v>
      </c>
      <c r="B5" s="8"/>
      <c r="C5" s="8"/>
      <c r="D5" s="8"/>
      <c r="E5" s="8"/>
      <c r="F5" s="8"/>
      <c r="G5" s="8"/>
      <c r="H5" s="8"/>
      <c r="I5" s="8"/>
      <c r="J5" s="8"/>
      <c r="K5" s="15"/>
    </row>
    <row r="6" spans="1:12" s="14" customFormat="1" x14ac:dyDescent="0.3">
      <c r="A6" s="8" t="s">
        <v>101</v>
      </c>
      <c r="B6" s="8"/>
      <c r="C6" s="8"/>
      <c r="D6" s="8"/>
      <c r="E6" s="8"/>
      <c r="F6" s="8"/>
      <c r="G6" s="8"/>
      <c r="H6" s="8"/>
      <c r="I6" s="8"/>
      <c r="J6" s="8"/>
      <c r="K6" s="15"/>
    </row>
    <row r="7" spans="1:12" s="14" customFormat="1" x14ac:dyDescent="0.3">
      <c r="A7" s="7" t="s">
        <v>4</v>
      </c>
      <c r="B7" s="7"/>
      <c r="C7" s="7"/>
      <c r="D7" s="7"/>
      <c r="E7" s="7"/>
      <c r="F7" s="7"/>
      <c r="G7" s="7"/>
      <c r="H7" s="7"/>
      <c r="I7" s="7"/>
      <c r="J7" s="7"/>
      <c r="K7" s="16"/>
    </row>
    <row r="8" spans="1:12" s="14" customFormat="1" x14ac:dyDescent="0.3">
      <c r="A8" s="16"/>
      <c r="B8" s="17"/>
      <c r="C8" s="16"/>
      <c r="D8" s="16"/>
      <c r="E8" s="16"/>
      <c r="F8" s="16"/>
      <c r="G8" s="18"/>
      <c r="H8" s="16"/>
      <c r="I8" s="16"/>
      <c r="J8" s="16"/>
      <c r="K8" s="16"/>
    </row>
    <row r="9" spans="1:12" s="14" customFormat="1" x14ac:dyDescent="0.3">
      <c r="A9" s="6" t="s">
        <v>5</v>
      </c>
      <c r="B9" s="6"/>
      <c r="C9" s="6"/>
      <c r="D9" s="6"/>
      <c r="E9" s="6"/>
      <c r="F9" s="6"/>
      <c r="G9" s="6"/>
      <c r="H9" s="6"/>
      <c r="I9" s="6"/>
    </row>
    <row r="10" spans="1:12" s="23" customFormat="1" ht="85.5" customHeight="1" x14ac:dyDescent="0.25">
      <c r="A10" s="19" t="s">
        <v>6</v>
      </c>
      <c r="B10" s="19" t="s">
        <v>7</v>
      </c>
      <c r="C10" s="19" t="s">
        <v>8</v>
      </c>
      <c r="D10" s="19" t="s">
        <v>102</v>
      </c>
      <c r="E10" s="19" t="s">
        <v>9</v>
      </c>
      <c r="F10" s="19" t="s">
        <v>10</v>
      </c>
      <c r="G10" s="19" t="s">
        <v>11</v>
      </c>
      <c r="H10" s="19" t="s">
        <v>12</v>
      </c>
      <c r="I10" s="20" t="s">
        <v>13</v>
      </c>
      <c r="J10" s="21" t="s">
        <v>14</v>
      </c>
      <c r="K10" s="21" t="s">
        <v>103</v>
      </c>
      <c r="L10" s="22" t="s">
        <v>15</v>
      </c>
    </row>
    <row r="11" spans="1:12" x14ac:dyDescent="0.3">
      <c r="A11" s="24">
        <v>1</v>
      </c>
      <c r="B11" s="25" t="s">
        <v>16</v>
      </c>
      <c r="C11" s="26" t="s">
        <v>17</v>
      </c>
      <c r="D11" s="26">
        <v>10</v>
      </c>
      <c r="E11" s="27"/>
      <c r="F11" s="28">
        <f>D11*E11</f>
        <v>0</v>
      </c>
      <c r="G11" s="29"/>
      <c r="H11" s="30"/>
      <c r="I11" s="31"/>
      <c r="J11" s="32"/>
      <c r="K11" s="32"/>
      <c r="L11" s="33"/>
    </row>
    <row r="12" spans="1:12" ht="38.25" x14ac:dyDescent="0.3">
      <c r="A12" s="24">
        <v>2</v>
      </c>
      <c r="B12" s="25" t="s">
        <v>18</v>
      </c>
      <c r="C12" s="34" t="s">
        <v>17</v>
      </c>
      <c r="D12" s="26">
        <v>10</v>
      </c>
      <c r="E12" s="27"/>
      <c r="F12" s="28">
        <f t="shared" ref="F12:F75" si="0">D12*E12</f>
        <v>0</v>
      </c>
      <c r="G12" s="29"/>
      <c r="H12" s="30"/>
      <c r="I12" s="31"/>
      <c r="J12" s="32"/>
      <c r="K12" s="32"/>
      <c r="L12" s="33"/>
    </row>
    <row r="13" spans="1:12" ht="51" x14ac:dyDescent="0.3">
      <c r="A13" s="24">
        <v>3</v>
      </c>
      <c r="B13" s="25" t="s">
        <v>19</v>
      </c>
      <c r="C13" s="34" t="s">
        <v>17</v>
      </c>
      <c r="D13" s="26">
        <v>50</v>
      </c>
      <c r="E13" s="35"/>
      <c r="F13" s="28">
        <f t="shared" si="0"/>
        <v>0</v>
      </c>
      <c r="G13" s="29"/>
      <c r="H13" s="30"/>
      <c r="I13" s="31"/>
      <c r="J13" s="32"/>
      <c r="K13" s="32"/>
      <c r="L13" s="33"/>
    </row>
    <row r="14" spans="1:12" ht="76.5" x14ac:dyDescent="0.3">
      <c r="A14" s="24">
        <v>4</v>
      </c>
      <c r="B14" s="25" t="s">
        <v>20</v>
      </c>
      <c r="C14" s="34" t="s">
        <v>17</v>
      </c>
      <c r="D14" s="26">
        <v>10</v>
      </c>
      <c r="E14" s="27"/>
      <c r="F14" s="28">
        <f t="shared" si="0"/>
        <v>0</v>
      </c>
      <c r="G14" s="29"/>
      <c r="H14" s="30"/>
      <c r="I14" s="31"/>
      <c r="J14" s="32"/>
      <c r="K14" s="32"/>
      <c r="L14" s="33"/>
    </row>
    <row r="15" spans="1:12" ht="102" x14ac:dyDescent="0.3">
      <c r="A15" s="24">
        <v>5</v>
      </c>
      <c r="B15" s="25" t="s">
        <v>21</v>
      </c>
      <c r="C15" s="34" t="s">
        <v>17</v>
      </c>
      <c r="D15" s="26">
        <v>10</v>
      </c>
      <c r="E15" s="27"/>
      <c r="F15" s="28">
        <f t="shared" si="0"/>
        <v>0</v>
      </c>
      <c r="G15" s="29"/>
      <c r="H15" s="30"/>
      <c r="I15" s="31"/>
      <c r="J15" s="32"/>
      <c r="K15" s="32"/>
      <c r="L15" s="33"/>
    </row>
    <row r="16" spans="1:12" ht="38.25" x14ac:dyDescent="0.3">
      <c r="A16" s="24">
        <v>6</v>
      </c>
      <c r="B16" s="25" t="s">
        <v>22</v>
      </c>
      <c r="C16" s="34" t="s">
        <v>17</v>
      </c>
      <c r="D16" s="26">
        <v>96</v>
      </c>
      <c r="E16" s="27"/>
      <c r="F16" s="28">
        <f t="shared" si="0"/>
        <v>0</v>
      </c>
      <c r="G16" s="29"/>
      <c r="H16" s="30"/>
      <c r="I16" s="31"/>
      <c r="J16" s="32"/>
      <c r="K16" s="32"/>
      <c r="L16" s="33"/>
    </row>
    <row r="17" spans="1:12" ht="51" x14ac:dyDescent="0.3">
      <c r="A17" s="24">
        <v>7</v>
      </c>
      <c r="B17" s="25" t="s">
        <v>23</v>
      </c>
      <c r="C17" s="34" t="s">
        <v>17</v>
      </c>
      <c r="D17" s="26">
        <v>50</v>
      </c>
      <c r="E17" s="36"/>
      <c r="F17" s="28">
        <f t="shared" si="0"/>
        <v>0</v>
      </c>
      <c r="G17" s="29"/>
      <c r="H17" s="30"/>
      <c r="I17" s="37"/>
      <c r="J17" s="32"/>
      <c r="K17" s="32"/>
      <c r="L17" s="33"/>
    </row>
    <row r="18" spans="1:12" ht="25.5" x14ac:dyDescent="0.3">
      <c r="A18" s="24">
        <v>8</v>
      </c>
      <c r="B18" s="25" t="s">
        <v>24</v>
      </c>
      <c r="C18" s="34" t="s">
        <v>17</v>
      </c>
      <c r="D18" s="26">
        <v>50</v>
      </c>
      <c r="E18" s="36"/>
      <c r="F18" s="28">
        <f t="shared" si="0"/>
        <v>0</v>
      </c>
      <c r="G18" s="29"/>
      <c r="H18" s="30"/>
      <c r="I18" s="37"/>
      <c r="J18" s="32"/>
      <c r="K18" s="32"/>
      <c r="L18" s="33"/>
    </row>
    <row r="19" spans="1:12" x14ac:dyDescent="0.3">
      <c r="A19" s="24">
        <v>9</v>
      </c>
      <c r="B19" s="38" t="s">
        <v>25</v>
      </c>
      <c r="C19" s="34" t="s">
        <v>17</v>
      </c>
      <c r="D19" s="26">
        <v>5</v>
      </c>
      <c r="E19" s="36"/>
      <c r="F19" s="28">
        <f t="shared" si="0"/>
        <v>0</v>
      </c>
      <c r="G19" s="29"/>
      <c r="H19" s="30"/>
      <c r="I19" s="37"/>
      <c r="J19" s="32"/>
      <c r="K19" s="32"/>
      <c r="L19" s="33"/>
    </row>
    <row r="20" spans="1:12" x14ac:dyDescent="0.3">
      <c r="A20" s="24">
        <v>10</v>
      </c>
      <c r="B20" s="38" t="s">
        <v>26</v>
      </c>
      <c r="C20" s="34" t="s">
        <v>17</v>
      </c>
      <c r="D20" s="26">
        <v>10</v>
      </c>
      <c r="E20" s="36"/>
      <c r="F20" s="28">
        <f t="shared" si="0"/>
        <v>0</v>
      </c>
      <c r="G20" s="29"/>
      <c r="H20" s="30"/>
      <c r="I20" s="37"/>
      <c r="J20" s="32"/>
      <c r="K20" s="32"/>
      <c r="L20" s="33"/>
    </row>
    <row r="21" spans="1:12" x14ac:dyDescent="0.3">
      <c r="A21" s="24">
        <v>11</v>
      </c>
      <c r="B21" s="38" t="s">
        <v>27</v>
      </c>
      <c r="C21" s="34" t="s">
        <v>17</v>
      </c>
      <c r="D21" s="34">
        <v>5</v>
      </c>
      <c r="E21" s="36"/>
      <c r="F21" s="28">
        <f t="shared" si="0"/>
        <v>0</v>
      </c>
      <c r="G21" s="29"/>
      <c r="H21" s="30"/>
      <c r="I21" s="37"/>
      <c r="J21" s="32"/>
      <c r="K21" s="32"/>
      <c r="L21" s="33"/>
    </row>
    <row r="22" spans="1:12" ht="76.5" x14ac:dyDescent="0.3">
      <c r="A22" s="24">
        <v>12</v>
      </c>
      <c r="B22" s="39" t="s">
        <v>28</v>
      </c>
      <c r="C22" s="34" t="s">
        <v>17</v>
      </c>
      <c r="D22" s="34">
        <v>5</v>
      </c>
      <c r="E22" s="40"/>
      <c r="F22" s="28">
        <f t="shared" si="0"/>
        <v>0</v>
      </c>
      <c r="G22" s="41"/>
      <c r="H22" s="30"/>
      <c r="I22" s="37"/>
      <c r="J22" s="32"/>
      <c r="K22" s="32"/>
      <c r="L22" s="33"/>
    </row>
    <row r="23" spans="1:12" ht="89.25" x14ac:dyDescent="0.3">
      <c r="A23" s="24">
        <v>13</v>
      </c>
      <c r="B23" s="42" t="s">
        <v>29</v>
      </c>
      <c r="C23" s="34" t="s">
        <v>17</v>
      </c>
      <c r="D23" s="34">
        <v>10</v>
      </c>
      <c r="E23" s="36"/>
      <c r="F23" s="28">
        <f t="shared" si="0"/>
        <v>0</v>
      </c>
      <c r="G23" s="41"/>
      <c r="H23" s="30"/>
      <c r="I23" s="37"/>
      <c r="J23" s="32"/>
      <c r="K23" s="32"/>
      <c r="L23" s="33"/>
    </row>
    <row r="24" spans="1:12" ht="114.75" x14ac:dyDescent="0.3">
      <c r="A24" s="24">
        <v>14</v>
      </c>
      <c r="B24" s="42" t="s">
        <v>30</v>
      </c>
      <c r="C24" s="34" t="s">
        <v>17</v>
      </c>
      <c r="D24" s="34">
        <v>5</v>
      </c>
      <c r="E24" s="36"/>
      <c r="F24" s="28">
        <f t="shared" si="0"/>
        <v>0</v>
      </c>
      <c r="G24" s="41"/>
      <c r="H24" s="30"/>
      <c r="I24" s="37"/>
      <c r="J24" s="32"/>
      <c r="K24" s="32"/>
      <c r="L24" s="33"/>
    </row>
    <row r="25" spans="1:12" ht="89.25" x14ac:dyDescent="0.3">
      <c r="A25" s="24">
        <v>15</v>
      </c>
      <c r="B25" s="42" t="s">
        <v>31</v>
      </c>
      <c r="C25" s="34" t="s">
        <v>17</v>
      </c>
      <c r="D25" s="34">
        <v>5</v>
      </c>
      <c r="E25" s="36"/>
      <c r="F25" s="28">
        <f t="shared" si="0"/>
        <v>0</v>
      </c>
      <c r="G25" s="41"/>
      <c r="H25" s="30"/>
      <c r="I25" s="37"/>
      <c r="J25" s="32"/>
      <c r="K25" s="32"/>
      <c r="L25" s="33"/>
    </row>
    <row r="26" spans="1:12" ht="76.5" x14ac:dyDescent="0.3">
      <c r="A26" s="24">
        <v>16</v>
      </c>
      <c r="B26" s="42" t="s">
        <v>32</v>
      </c>
      <c r="C26" s="34" t="s">
        <v>17</v>
      </c>
      <c r="D26" s="34">
        <v>10</v>
      </c>
      <c r="E26" s="36"/>
      <c r="F26" s="28">
        <f t="shared" si="0"/>
        <v>0</v>
      </c>
      <c r="G26" s="41"/>
      <c r="H26" s="30"/>
      <c r="I26" s="37"/>
      <c r="J26" s="32"/>
      <c r="K26" s="32"/>
      <c r="L26" s="33"/>
    </row>
    <row r="27" spans="1:12" ht="89.25" x14ac:dyDescent="0.3">
      <c r="A27" s="24">
        <v>17</v>
      </c>
      <c r="B27" s="42" t="s">
        <v>33</v>
      </c>
      <c r="C27" s="34" t="s">
        <v>17</v>
      </c>
      <c r="D27" s="35">
        <v>20</v>
      </c>
      <c r="E27" s="36"/>
      <c r="F27" s="28">
        <f t="shared" si="0"/>
        <v>0</v>
      </c>
      <c r="G27" s="41"/>
      <c r="H27" s="30"/>
      <c r="I27" s="37"/>
      <c r="J27" s="32"/>
      <c r="K27" s="32"/>
      <c r="L27" s="33"/>
    </row>
    <row r="28" spans="1:12" ht="114.75" x14ac:dyDescent="0.3">
      <c r="A28" s="24">
        <v>18</v>
      </c>
      <c r="B28" s="42" t="s">
        <v>34</v>
      </c>
      <c r="C28" s="34" t="s">
        <v>17</v>
      </c>
      <c r="D28" s="35">
        <v>5</v>
      </c>
      <c r="E28" s="36"/>
      <c r="F28" s="28">
        <f t="shared" si="0"/>
        <v>0</v>
      </c>
      <c r="G28" s="41"/>
      <c r="H28" s="30"/>
      <c r="I28" s="37"/>
      <c r="J28" s="32"/>
      <c r="K28" s="32"/>
      <c r="L28" s="33"/>
    </row>
    <row r="29" spans="1:12" ht="63.75" x14ac:dyDescent="0.3">
      <c r="A29" s="24">
        <v>19</v>
      </c>
      <c r="B29" s="42" t="s">
        <v>35</v>
      </c>
      <c r="C29" s="34" t="s">
        <v>17</v>
      </c>
      <c r="D29" s="35">
        <v>10</v>
      </c>
      <c r="E29" s="36"/>
      <c r="F29" s="28">
        <f t="shared" si="0"/>
        <v>0</v>
      </c>
      <c r="G29" s="41"/>
      <c r="H29" s="30"/>
      <c r="I29" s="37"/>
      <c r="J29" s="32"/>
      <c r="K29" s="32"/>
      <c r="L29" s="33"/>
    </row>
    <row r="30" spans="1:12" ht="114.75" x14ac:dyDescent="0.3">
      <c r="A30" s="24">
        <v>20</v>
      </c>
      <c r="B30" s="42" t="s">
        <v>36</v>
      </c>
      <c r="C30" s="34" t="s">
        <v>17</v>
      </c>
      <c r="D30" s="35">
        <v>10</v>
      </c>
      <c r="E30" s="36"/>
      <c r="F30" s="28">
        <f t="shared" si="0"/>
        <v>0</v>
      </c>
      <c r="G30" s="41"/>
      <c r="H30" s="30"/>
      <c r="I30" s="37"/>
      <c r="J30" s="32"/>
      <c r="K30" s="32"/>
      <c r="L30" s="33"/>
    </row>
    <row r="31" spans="1:12" ht="89.25" x14ac:dyDescent="0.3">
      <c r="A31" s="24">
        <v>21</v>
      </c>
      <c r="B31" s="42" t="s">
        <v>37</v>
      </c>
      <c r="C31" s="34" t="s">
        <v>17</v>
      </c>
      <c r="D31" s="35">
        <v>10</v>
      </c>
      <c r="E31" s="36"/>
      <c r="F31" s="28">
        <f t="shared" si="0"/>
        <v>0</v>
      </c>
      <c r="G31" s="41"/>
      <c r="H31" s="30"/>
      <c r="I31" s="37"/>
      <c r="J31" s="32"/>
      <c r="K31" s="32"/>
      <c r="L31" s="33"/>
    </row>
    <row r="32" spans="1:12" ht="76.5" x14ac:dyDescent="0.3">
      <c r="A32" s="24">
        <v>22</v>
      </c>
      <c r="B32" s="42" t="s">
        <v>38</v>
      </c>
      <c r="C32" s="34" t="s">
        <v>17</v>
      </c>
      <c r="D32" s="34">
        <v>5</v>
      </c>
      <c r="E32" s="36"/>
      <c r="F32" s="28">
        <f t="shared" si="0"/>
        <v>0</v>
      </c>
      <c r="G32" s="41"/>
      <c r="H32" s="30"/>
      <c r="I32" s="37"/>
      <c r="J32" s="32"/>
      <c r="K32" s="32"/>
      <c r="L32" s="33"/>
    </row>
    <row r="33" spans="1:12" ht="165.75" x14ac:dyDescent="0.3">
      <c r="A33" s="24">
        <v>23</v>
      </c>
      <c r="B33" s="42" t="s">
        <v>39</v>
      </c>
      <c r="C33" s="34" t="s">
        <v>17</v>
      </c>
      <c r="D33" s="26">
        <v>1</v>
      </c>
      <c r="E33" s="36"/>
      <c r="F33" s="28">
        <f t="shared" si="0"/>
        <v>0</v>
      </c>
      <c r="G33" s="41"/>
      <c r="H33" s="30"/>
      <c r="I33" s="37"/>
      <c r="J33" s="32"/>
      <c r="K33" s="32"/>
      <c r="L33" s="33"/>
    </row>
    <row r="34" spans="1:12" ht="102" x14ac:dyDescent="0.3">
      <c r="A34" s="24">
        <v>24</v>
      </c>
      <c r="B34" s="42" t="s">
        <v>40</v>
      </c>
      <c r="C34" s="34" t="s">
        <v>17</v>
      </c>
      <c r="D34" s="26">
        <v>5</v>
      </c>
      <c r="E34" s="36"/>
      <c r="F34" s="28">
        <f t="shared" si="0"/>
        <v>0</v>
      </c>
      <c r="G34" s="41"/>
      <c r="H34" s="30"/>
      <c r="I34" s="37"/>
      <c r="J34" s="32"/>
      <c r="K34" s="32"/>
      <c r="L34" s="33"/>
    </row>
    <row r="35" spans="1:12" ht="127.5" x14ac:dyDescent="0.3">
      <c r="A35" s="24">
        <v>25</v>
      </c>
      <c r="B35" s="42" t="s">
        <v>41</v>
      </c>
      <c r="C35" s="34" t="s">
        <v>17</v>
      </c>
      <c r="D35" s="26">
        <v>5</v>
      </c>
      <c r="E35" s="36"/>
      <c r="F35" s="28">
        <f t="shared" si="0"/>
        <v>0</v>
      </c>
      <c r="G35" s="41"/>
      <c r="H35" s="30"/>
      <c r="I35" s="37"/>
      <c r="J35" s="32"/>
      <c r="K35" s="32"/>
      <c r="L35" s="33"/>
    </row>
    <row r="36" spans="1:12" ht="114.75" x14ac:dyDescent="0.3">
      <c r="A36" s="24">
        <v>26</v>
      </c>
      <c r="B36" s="42" t="s">
        <v>42</v>
      </c>
      <c r="C36" s="34" t="s">
        <v>17</v>
      </c>
      <c r="D36" s="26">
        <v>20</v>
      </c>
      <c r="E36" s="40"/>
      <c r="F36" s="28">
        <f t="shared" si="0"/>
        <v>0</v>
      </c>
      <c r="G36" s="41"/>
      <c r="H36" s="30"/>
      <c r="I36" s="37"/>
      <c r="J36" s="32"/>
      <c r="K36" s="32"/>
      <c r="L36" s="33"/>
    </row>
    <row r="37" spans="1:12" ht="114.75" x14ac:dyDescent="0.3">
      <c r="A37" s="24">
        <v>27</v>
      </c>
      <c r="B37" s="42" t="s">
        <v>43</v>
      </c>
      <c r="C37" s="26" t="s">
        <v>17</v>
      </c>
      <c r="D37" s="26">
        <v>20</v>
      </c>
      <c r="E37" s="40"/>
      <c r="F37" s="28">
        <f t="shared" si="0"/>
        <v>0</v>
      </c>
      <c r="G37" s="41"/>
      <c r="H37" s="30"/>
      <c r="I37" s="37"/>
      <c r="J37" s="32"/>
      <c r="K37" s="32"/>
      <c r="L37" s="33"/>
    </row>
    <row r="38" spans="1:12" ht="51" x14ac:dyDescent="0.3">
      <c r="A38" s="24">
        <v>28</v>
      </c>
      <c r="B38" s="43" t="s">
        <v>44</v>
      </c>
      <c r="C38" s="26" t="s">
        <v>17</v>
      </c>
      <c r="D38" s="26">
        <v>50</v>
      </c>
      <c r="E38" s="40"/>
      <c r="F38" s="28">
        <f t="shared" si="0"/>
        <v>0</v>
      </c>
      <c r="G38" s="44"/>
      <c r="H38" s="30"/>
      <c r="I38" s="37"/>
      <c r="J38" s="32"/>
      <c r="K38" s="32"/>
      <c r="L38" s="33"/>
    </row>
    <row r="39" spans="1:12" ht="51" x14ac:dyDescent="0.3">
      <c r="A39" s="24">
        <v>29</v>
      </c>
      <c r="B39" s="45" t="s">
        <v>45</v>
      </c>
      <c r="C39" s="26" t="s">
        <v>17</v>
      </c>
      <c r="D39" s="26">
        <v>100</v>
      </c>
      <c r="E39" s="40"/>
      <c r="F39" s="28">
        <f t="shared" si="0"/>
        <v>0</v>
      </c>
      <c r="G39" s="44"/>
      <c r="H39" s="30"/>
      <c r="I39" s="37"/>
      <c r="J39" s="32"/>
      <c r="K39" s="32"/>
      <c r="L39" s="33"/>
    </row>
    <row r="40" spans="1:12" ht="25.5" x14ac:dyDescent="0.3">
      <c r="A40" s="24">
        <v>30</v>
      </c>
      <c r="B40" s="45" t="s">
        <v>46</v>
      </c>
      <c r="C40" s="26" t="s">
        <v>17</v>
      </c>
      <c r="D40" s="26">
        <v>60</v>
      </c>
      <c r="E40" s="40"/>
      <c r="F40" s="28">
        <f t="shared" si="0"/>
        <v>0</v>
      </c>
      <c r="G40" s="44"/>
      <c r="H40" s="30"/>
      <c r="I40" s="37"/>
      <c r="J40" s="32"/>
      <c r="K40" s="32"/>
      <c r="L40" s="33"/>
    </row>
    <row r="41" spans="1:12" ht="38.25" x14ac:dyDescent="0.3">
      <c r="A41" s="24">
        <v>31</v>
      </c>
      <c r="B41" s="45" t="s">
        <v>47</v>
      </c>
      <c r="C41" s="26" t="s">
        <v>17</v>
      </c>
      <c r="D41" s="26">
        <v>50</v>
      </c>
      <c r="E41" s="40"/>
      <c r="F41" s="28">
        <f t="shared" si="0"/>
        <v>0</v>
      </c>
      <c r="G41" s="44"/>
      <c r="H41" s="30"/>
      <c r="I41" s="37"/>
      <c r="J41" s="32"/>
      <c r="K41" s="32"/>
      <c r="L41" s="33"/>
    </row>
    <row r="42" spans="1:12" ht="51" x14ac:dyDescent="0.3">
      <c r="A42" s="24">
        <v>32</v>
      </c>
      <c r="B42" s="45" t="s">
        <v>48</v>
      </c>
      <c r="C42" s="26" t="s">
        <v>17</v>
      </c>
      <c r="D42" s="26">
        <v>50</v>
      </c>
      <c r="E42" s="40"/>
      <c r="F42" s="28">
        <f t="shared" si="0"/>
        <v>0</v>
      </c>
      <c r="G42" s="44"/>
      <c r="H42" s="30"/>
      <c r="I42" s="37"/>
      <c r="J42" s="32"/>
      <c r="K42" s="32"/>
      <c r="L42" s="33"/>
    </row>
    <row r="43" spans="1:12" ht="76.5" x14ac:dyDescent="0.3">
      <c r="A43" s="24">
        <v>33</v>
      </c>
      <c r="B43" s="45" t="s">
        <v>49</v>
      </c>
      <c r="C43" s="26" t="s">
        <v>17</v>
      </c>
      <c r="D43" s="34">
        <v>50</v>
      </c>
      <c r="E43" s="40"/>
      <c r="F43" s="28">
        <f t="shared" si="0"/>
        <v>0</v>
      </c>
      <c r="G43" s="44"/>
      <c r="H43" s="30"/>
      <c r="I43" s="37"/>
      <c r="J43" s="32"/>
      <c r="K43" s="32"/>
      <c r="L43" s="33"/>
    </row>
    <row r="44" spans="1:12" ht="38.25" x14ac:dyDescent="0.3">
      <c r="A44" s="24">
        <v>34</v>
      </c>
      <c r="B44" s="45" t="s">
        <v>50</v>
      </c>
      <c r="C44" s="26" t="s">
        <v>17</v>
      </c>
      <c r="D44" s="34">
        <v>50</v>
      </c>
      <c r="E44" s="40"/>
      <c r="F44" s="28">
        <f t="shared" si="0"/>
        <v>0</v>
      </c>
      <c r="G44" s="44"/>
      <c r="H44" s="30"/>
      <c r="I44" s="37"/>
      <c r="J44" s="32"/>
      <c r="K44" s="32"/>
      <c r="L44" s="33"/>
    </row>
    <row r="45" spans="1:12" ht="38.25" x14ac:dyDescent="0.3">
      <c r="A45" s="24">
        <v>35</v>
      </c>
      <c r="B45" s="45" t="s">
        <v>51</v>
      </c>
      <c r="C45" s="26" t="s">
        <v>17</v>
      </c>
      <c r="D45" s="34">
        <v>50</v>
      </c>
      <c r="E45" s="40"/>
      <c r="F45" s="28">
        <f t="shared" si="0"/>
        <v>0</v>
      </c>
      <c r="G45" s="44"/>
      <c r="H45" s="30"/>
      <c r="I45" s="37"/>
      <c r="J45" s="32"/>
      <c r="K45" s="32"/>
      <c r="L45" s="33"/>
    </row>
    <row r="46" spans="1:12" ht="76.5" x14ac:dyDescent="0.3">
      <c r="A46" s="24">
        <v>36</v>
      </c>
      <c r="B46" s="45" t="s">
        <v>52</v>
      </c>
      <c r="C46" s="34" t="s">
        <v>17</v>
      </c>
      <c r="D46" s="34">
        <v>50</v>
      </c>
      <c r="E46" s="40"/>
      <c r="F46" s="28">
        <f t="shared" si="0"/>
        <v>0</v>
      </c>
      <c r="G46" s="44"/>
      <c r="H46" s="30"/>
      <c r="I46" s="37"/>
      <c r="J46" s="32"/>
      <c r="K46" s="32"/>
      <c r="L46" s="33"/>
    </row>
    <row r="47" spans="1:12" ht="76.5" x14ac:dyDescent="0.3">
      <c r="A47" s="24">
        <v>37</v>
      </c>
      <c r="B47" s="45" t="s">
        <v>53</v>
      </c>
      <c r="C47" s="46" t="s">
        <v>17</v>
      </c>
      <c r="D47" s="34">
        <v>10</v>
      </c>
      <c r="E47" s="40"/>
      <c r="F47" s="28">
        <f t="shared" si="0"/>
        <v>0</v>
      </c>
      <c r="G47" s="41"/>
      <c r="H47" s="30"/>
      <c r="I47" s="37"/>
      <c r="J47" s="32"/>
      <c r="K47" s="32"/>
      <c r="L47" s="33"/>
    </row>
    <row r="48" spans="1:12" ht="76.5" x14ac:dyDescent="0.3">
      <c r="A48" s="24">
        <v>38</v>
      </c>
      <c r="B48" s="45" t="s">
        <v>54</v>
      </c>
      <c r="C48" s="34" t="s">
        <v>17</v>
      </c>
      <c r="D48" s="34">
        <v>10</v>
      </c>
      <c r="E48" s="40"/>
      <c r="F48" s="28">
        <f t="shared" si="0"/>
        <v>0</v>
      </c>
      <c r="G48" s="41"/>
      <c r="H48" s="30"/>
      <c r="I48" s="37"/>
      <c r="J48" s="32"/>
      <c r="K48" s="32"/>
      <c r="L48" s="33"/>
    </row>
    <row r="49" spans="1:12" ht="76.5" x14ac:dyDescent="0.3">
      <c r="A49" s="24">
        <v>39</v>
      </c>
      <c r="B49" s="45" t="s">
        <v>55</v>
      </c>
      <c r="C49" s="34" t="s">
        <v>17</v>
      </c>
      <c r="D49" s="34">
        <v>100</v>
      </c>
      <c r="E49" s="40"/>
      <c r="F49" s="28">
        <f t="shared" si="0"/>
        <v>0</v>
      </c>
      <c r="G49" s="41"/>
      <c r="H49" s="30"/>
      <c r="I49" s="37"/>
      <c r="J49" s="32"/>
      <c r="K49" s="32"/>
      <c r="L49" s="33"/>
    </row>
    <row r="50" spans="1:12" ht="89.25" x14ac:dyDescent="0.3">
      <c r="A50" s="24">
        <v>40</v>
      </c>
      <c r="B50" s="45" t="s">
        <v>56</v>
      </c>
      <c r="C50" s="34" t="s">
        <v>17</v>
      </c>
      <c r="D50" s="34">
        <v>50</v>
      </c>
      <c r="E50" s="40"/>
      <c r="F50" s="28">
        <f t="shared" si="0"/>
        <v>0</v>
      </c>
      <c r="G50" s="41"/>
      <c r="H50" s="30"/>
      <c r="I50" s="37"/>
      <c r="J50" s="32"/>
      <c r="K50" s="32"/>
      <c r="L50" s="33"/>
    </row>
    <row r="51" spans="1:12" ht="63.75" x14ac:dyDescent="0.3">
      <c r="A51" s="24">
        <v>41</v>
      </c>
      <c r="B51" s="45" t="s">
        <v>57</v>
      </c>
      <c r="C51" s="26" t="s">
        <v>17</v>
      </c>
      <c r="D51" s="34">
        <v>100</v>
      </c>
      <c r="E51" s="40"/>
      <c r="F51" s="28">
        <f t="shared" si="0"/>
        <v>0</v>
      </c>
      <c r="G51" s="41"/>
      <c r="H51" s="30"/>
      <c r="I51" s="37"/>
      <c r="J51" s="32"/>
      <c r="K51" s="32"/>
      <c r="L51" s="33"/>
    </row>
    <row r="52" spans="1:12" ht="51" x14ac:dyDescent="0.3">
      <c r="A52" s="24">
        <v>42</v>
      </c>
      <c r="B52" s="45" t="s">
        <v>58</v>
      </c>
      <c r="C52" s="26" t="s">
        <v>17</v>
      </c>
      <c r="D52" s="34">
        <v>10</v>
      </c>
      <c r="E52" s="40"/>
      <c r="F52" s="28">
        <f t="shared" si="0"/>
        <v>0</v>
      </c>
      <c r="G52" s="41"/>
      <c r="H52" s="30"/>
      <c r="I52" s="37"/>
      <c r="J52" s="32"/>
      <c r="K52" s="32"/>
      <c r="L52" s="33"/>
    </row>
    <row r="53" spans="1:12" ht="76.5" x14ac:dyDescent="0.3">
      <c r="A53" s="24">
        <v>43</v>
      </c>
      <c r="B53" s="45" t="s">
        <v>59</v>
      </c>
      <c r="C53" s="46" t="s">
        <v>17</v>
      </c>
      <c r="D53" s="34">
        <v>50</v>
      </c>
      <c r="E53" s="40"/>
      <c r="F53" s="28">
        <f t="shared" si="0"/>
        <v>0</v>
      </c>
      <c r="G53" s="41"/>
      <c r="H53" s="30"/>
      <c r="I53" s="37"/>
      <c r="J53" s="32"/>
      <c r="K53" s="32"/>
      <c r="L53" s="33"/>
    </row>
    <row r="54" spans="1:12" ht="76.5" x14ac:dyDescent="0.3">
      <c r="A54" s="24">
        <v>44</v>
      </c>
      <c r="B54" s="45" t="s">
        <v>60</v>
      </c>
      <c r="C54" s="34" t="s">
        <v>17</v>
      </c>
      <c r="D54" s="34">
        <v>50</v>
      </c>
      <c r="E54" s="40"/>
      <c r="F54" s="28">
        <f t="shared" si="0"/>
        <v>0</v>
      </c>
      <c r="G54" s="41"/>
      <c r="H54" s="30"/>
      <c r="I54" s="37"/>
      <c r="J54" s="32"/>
      <c r="K54" s="32"/>
      <c r="L54" s="33"/>
    </row>
    <row r="55" spans="1:12" ht="216.75" x14ac:dyDescent="0.3">
      <c r="A55" s="24">
        <v>45</v>
      </c>
      <c r="B55" s="45" t="s">
        <v>61</v>
      </c>
      <c r="C55" s="34" t="s">
        <v>17</v>
      </c>
      <c r="D55" s="34">
        <v>100</v>
      </c>
      <c r="E55" s="36"/>
      <c r="F55" s="28">
        <f t="shared" si="0"/>
        <v>0</v>
      </c>
      <c r="G55" s="41"/>
      <c r="H55" s="30"/>
      <c r="I55" s="37"/>
      <c r="J55" s="32"/>
      <c r="K55" s="32"/>
      <c r="L55" s="33"/>
    </row>
    <row r="56" spans="1:12" ht="229.5" x14ac:dyDescent="0.3">
      <c r="A56" s="24">
        <v>46</v>
      </c>
      <c r="B56" s="45" t="s">
        <v>62</v>
      </c>
      <c r="C56" s="34" t="s">
        <v>17</v>
      </c>
      <c r="D56" s="34">
        <v>100</v>
      </c>
      <c r="E56" s="36"/>
      <c r="F56" s="28">
        <f t="shared" si="0"/>
        <v>0</v>
      </c>
      <c r="G56" s="41"/>
      <c r="H56" s="30"/>
      <c r="I56" s="37"/>
      <c r="J56" s="32"/>
      <c r="K56" s="32"/>
      <c r="L56" s="33"/>
    </row>
    <row r="57" spans="1:12" ht="114.75" x14ac:dyDescent="0.3">
      <c r="A57" s="24">
        <v>47</v>
      </c>
      <c r="B57" s="47" t="s">
        <v>63</v>
      </c>
      <c r="C57" s="26" t="s">
        <v>17</v>
      </c>
      <c r="D57" s="34">
        <v>20</v>
      </c>
      <c r="E57" s="36"/>
      <c r="F57" s="28">
        <f t="shared" si="0"/>
        <v>0</v>
      </c>
      <c r="G57" s="41"/>
      <c r="H57" s="30"/>
      <c r="I57" s="37"/>
      <c r="J57" s="32"/>
      <c r="K57" s="32"/>
      <c r="L57" s="33"/>
    </row>
    <row r="58" spans="1:12" ht="51" x14ac:dyDescent="0.3">
      <c r="A58" s="24">
        <v>48</v>
      </c>
      <c r="B58" s="25" t="s">
        <v>64</v>
      </c>
      <c r="C58" s="26" t="s">
        <v>17</v>
      </c>
      <c r="D58" s="34">
        <v>5</v>
      </c>
      <c r="E58" s="36"/>
      <c r="F58" s="28">
        <f t="shared" si="0"/>
        <v>0</v>
      </c>
      <c r="G58" s="41"/>
      <c r="H58" s="30"/>
      <c r="I58" s="37"/>
      <c r="J58" s="32"/>
      <c r="K58" s="32"/>
      <c r="L58" s="33"/>
    </row>
    <row r="59" spans="1:12" ht="63.75" x14ac:dyDescent="0.3">
      <c r="A59" s="24">
        <v>49</v>
      </c>
      <c r="B59" s="25" t="s">
        <v>65</v>
      </c>
      <c r="C59" s="46" t="s">
        <v>17</v>
      </c>
      <c r="D59" s="34">
        <v>5</v>
      </c>
      <c r="E59" s="36"/>
      <c r="F59" s="28">
        <f t="shared" si="0"/>
        <v>0</v>
      </c>
      <c r="G59" s="41"/>
      <c r="H59" s="30"/>
      <c r="I59" s="37"/>
      <c r="J59" s="32"/>
      <c r="K59" s="32"/>
      <c r="L59" s="33"/>
    </row>
    <row r="60" spans="1:12" ht="102" x14ac:dyDescent="0.3">
      <c r="A60" s="24">
        <v>50</v>
      </c>
      <c r="B60" s="48" t="s">
        <v>66</v>
      </c>
      <c r="C60" s="34" t="s">
        <v>17</v>
      </c>
      <c r="D60" s="34">
        <v>10</v>
      </c>
      <c r="E60" s="49"/>
      <c r="F60" s="28">
        <f t="shared" si="0"/>
        <v>0</v>
      </c>
      <c r="G60" s="41"/>
      <c r="H60" s="50"/>
      <c r="I60" s="51"/>
      <c r="J60" s="52"/>
      <c r="K60" s="96"/>
    </row>
    <row r="61" spans="1:12" ht="25.5" x14ac:dyDescent="0.3">
      <c r="A61" s="24">
        <v>51</v>
      </c>
      <c r="B61" s="25" t="s">
        <v>67</v>
      </c>
      <c r="C61" s="34" t="s">
        <v>17</v>
      </c>
      <c r="D61" s="34">
        <v>100</v>
      </c>
      <c r="E61" s="27"/>
      <c r="F61" s="28">
        <f t="shared" si="0"/>
        <v>0</v>
      </c>
      <c r="G61" s="41"/>
      <c r="H61" s="50"/>
      <c r="I61" s="31"/>
      <c r="J61" s="32"/>
      <c r="K61" s="32"/>
      <c r="L61" s="33"/>
    </row>
    <row r="62" spans="1:12" ht="127.5" x14ac:dyDescent="0.3">
      <c r="A62" s="24">
        <v>52</v>
      </c>
      <c r="B62" s="25" t="s">
        <v>68</v>
      </c>
      <c r="C62" s="34" t="s">
        <v>17</v>
      </c>
      <c r="D62" s="34">
        <v>70</v>
      </c>
      <c r="E62" s="53"/>
      <c r="F62" s="28">
        <f t="shared" si="0"/>
        <v>0</v>
      </c>
      <c r="G62" s="41"/>
      <c r="H62" s="54"/>
      <c r="I62" s="31"/>
      <c r="J62" s="32"/>
      <c r="K62" s="32"/>
      <c r="L62" s="33"/>
    </row>
    <row r="63" spans="1:12" ht="25.5" x14ac:dyDescent="0.3">
      <c r="A63" s="24">
        <v>53</v>
      </c>
      <c r="B63" s="25" t="s">
        <v>69</v>
      </c>
      <c r="C63" s="26" t="s">
        <v>17</v>
      </c>
      <c r="D63" s="34">
        <v>100000</v>
      </c>
      <c r="E63" s="27"/>
      <c r="F63" s="28">
        <f t="shared" si="0"/>
        <v>0</v>
      </c>
      <c r="G63" s="41"/>
      <c r="H63" s="54"/>
      <c r="I63" s="31"/>
      <c r="J63" s="32"/>
      <c r="K63" s="32"/>
      <c r="L63" s="33"/>
    </row>
    <row r="64" spans="1:12" ht="25.5" x14ac:dyDescent="0.3">
      <c r="A64" s="24">
        <v>54</v>
      </c>
      <c r="B64" s="25" t="s">
        <v>70</v>
      </c>
      <c r="C64" s="26" t="s">
        <v>17</v>
      </c>
      <c r="D64" s="34">
        <v>100000</v>
      </c>
      <c r="E64" s="27"/>
      <c r="F64" s="28">
        <f t="shared" si="0"/>
        <v>0</v>
      </c>
      <c r="G64" s="41"/>
      <c r="H64" s="54"/>
      <c r="I64" s="31"/>
      <c r="J64" s="32"/>
      <c r="K64" s="32"/>
      <c r="L64" s="33"/>
    </row>
    <row r="65" spans="1:12" ht="25.5" x14ac:dyDescent="0.3">
      <c r="A65" s="24">
        <v>55</v>
      </c>
      <c r="B65" s="25" t="s">
        <v>71</v>
      </c>
      <c r="C65" s="55" t="s">
        <v>17</v>
      </c>
      <c r="D65" s="35">
        <v>100</v>
      </c>
      <c r="E65" s="27"/>
      <c r="F65" s="28">
        <f t="shared" si="0"/>
        <v>0</v>
      </c>
      <c r="G65" s="41"/>
      <c r="H65" s="54"/>
      <c r="I65" s="31"/>
      <c r="J65" s="32"/>
      <c r="K65" s="97"/>
      <c r="L65" s="56"/>
    </row>
    <row r="66" spans="1:12" ht="25.5" x14ac:dyDescent="0.3">
      <c r="A66" s="57">
        <v>56</v>
      </c>
      <c r="B66" s="58" t="s">
        <v>72</v>
      </c>
      <c r="C66" s="59" t="s">
        <v>17</v>
      </c>
      <c r="D66" s="35">
        <v>100</v>
      </c>
      <c r="E66" s="27"/>
      <c r="F66" s="28">
        <f t="shared" si="0"/>
        <v>0</v>
      </c>
      <c r="G66" s="41"/>
      <c r="H66" s="54"/>
      <c r="I66" s="60"/>
      <c r="J66" s="32"/>
      <c r="K66" s="97"/>
      <c r="L66" s="56"/>
    </row>
    <row r="67" spans="1:12" ht="153" x14ac:dyDescent="0.3">
      <c r="A67" s="57">
        <v>57</v>
      </c>
      <c r="B67" s="58" t="s">
        <v>73</v>
      </c>
      <c r="C67" s="55" t="s">
        <v>17</v>
      </c>
      <c r="D67" s="35">
        <v>20</v>
      </c>
      <c r="E67" s="53"/>
      <c r="F67" s="28">
        <f t="shared" si="0"/>
        <v>0</v>
      </c>
      <c r="G67" s="41"/>
      <c r="H67" s="54"/>
      <c r="I67" s="31"/>
      <c r="J67" s="32"/>
      <c r="K67" s="97"/>
      <c r="L67" s="56"/>
    </row>
    <row r="68" spans="1:12" ht="76.5" x14ac:dyDescent="0.3">
      <c r="A68" s="57">
        <v>58</v>
      </c>
      <c r="B68" s="48" t="s">
        <v>74</v>
      </c>
      <c r="C68" s="55" t="s">
        <v>17</v>
      </c>
      <c r="D68" s="57">
        <v>20</v>
      </c>
      <c r="E68" s="61"/>
      <c r="F68" s="28">
        <f t="shared" si="0"/>
        <v>0</v>
      </c>
      <c r="G68" s="62"/>
      <c r="H68" s="50"/>
      <c r="I68" s="63"/>
      <c r="J68" s="32"/>
      <c r="K68" s="97"/>
      <c r="L68" s="56"/>
    </row>
    <row r="69" spans="1:12" ht="63.75" x14ac:dyDescent="0.3">
      <c r="A69" s="57">
        <v>59</v>
      </c>
      <c r="B69" s="48" t="s">
        <v>75</v>
      </c>
      <c r="C69" s="55" t="s">
        <v>17</v>
      </c>
      <c r="D69" s="57">
        <v>5</v>
      </c>
      <c r="E69" s="61"/>
      <c r="F69" s="28">
        <f t="shared" si="0"/>
        <v>0</v>
      </c>
      <c r="G69" s="62"/>
      <c r="H69" s="50"/>
      <c r="I69" s="63"/>
      <c r="J69" s="64"/>
      <c r="K69" s="98"/>
      <c r="L69" s="56"/>
    </row>
    <row r="70" spans="1:12" ht="38.25" x14ac:dyDescent="0.3">
      <c r="A70" s="57">
        <v>60</v>
      </c>
      <c r="B70" s="48" t="s">
        <v>76</v>
      </c>
      <c r="C70" s="55" t="s">
        <v>17</v>
      </c>
      <c r="D70" s="57">
        <v>15</v>
      </c>
      <c r="E70" s="61"/>
      <c r="F70" s="28">
        <f t="shared" si="0"/>
        <v>0</v>
      </c>
      <c r="G70" s="62"/>
      <c r="H70" s="50"/>
      <c r="I70" s="63"/>
      <c r="J70" s="32"/>
      <c r="K70" s="97"/>
      <c r="L70" s="56"/>
    </row>
    <row r="71" spans="1:12" ht="38.25" x14ac:dyDescent="0.3">
      <c r="A71" s="57">
        <v>61</v>
      </c>
      <c r="B71" s="48" t="s">
        <v>77</v>
      </c>
      <c r="C71" s="55" t="s">
        <v>17</v>
      </c>
      <c r="D71" s="57">
        <v>15</v>
      </c>
      <c r="E71" s="61"/>
      <c r="F71" s="28">
        <f t="shared" si="0"/>
        <v>0</v>
      </c>
      <c r="G71" s="41"/>
      <c r="H71" s="50"/>
      <c r="I71" s="63"/>
      <c r="J71" s="32"/>
      <c r="K71" s="97"/>
      <c r="L71" s="56"/>
    </row>
    <row r="72" spans="1:12" ht="51" x14ac:dyDescent="0.3">
      <c r="A72" s="57">
        <v>62</v>
      </c>
      <c r="B72" s="48" t="s">
        <v>78</v>
      </c>
      <c r="C72" s="55" t="s">
        <v>17</v>
      </c>
      <c r="D72" s="57">
        <v>3</v>
      </c>
      <c r="E72" s="61"/>
      <c r="F72" s="28">
        <f t="shared" si="0"/>
        <v>0</v>
      </c>
      <c r="G72" s="41"/>
      <c r="H72" s="50"/>
      <c r="I72" s="63"/>
      <c r="J72" s="32"/>
      <c r="K72" s="97"/>
      <c r="L72" s="56"/>
    </row>
    <row r="73" spans="1:12" ht="51" x14ac:dyDescent="0.3">
      <c r="A73" s="57">
        <v>63</v>
      </c>
      <c r="B73" s="48" t="s">
        <v>79</v>
      </c>
      <c r="C73" s="55" t="s">
        <v>17</v>
      </c>
      <c r="D73" s="35">
        <v>20</v>
      </c>
      <c r="E73" s="27"/>
      <c r="F73" s="28">
        <f t="shared" si="0"/>
        <v>0</v>
      </c>
      <c r="G73" s="41"/>
      <c r="H73" s="50"/>
      <c r="I73" s="63"/>
      <c r="J73" s="65"/>
      <c r="K73" s="65"/>
      <c r="L73" s="64"/>
    </row>
    <row r="74" spans="1:12" ht="51" x14ac:dyDescent="0.3">
      <c r="A74" s="57">
        <v>64</v>
      </c>
      <c r="B74" s="48" t="s">
        <v>80</v>
      </c>
      <c r="C74" s="55" t="s">
        <v>17</v>
      </c>
      <c r="D74" s="35">
        <v>20</v>
      </c>
      <c r="E74" s="27"/>
      <c r="F74" s="28">
        <f t="shared" si="0"/>
        <v>0</v>
      </c>
      <c r="G74" s="41"/>
      <c r="H74" s="50"/>
      <c r="I74" s="63"/>
      <c r="J74" s="65"/>
      <c r="K74" s="65"/>
      <c r="L74" s="64"/>
    </row>
    <row r="75" spans="1:12" ht="140.25" x14ac:dyDescent="0.3">
      <c r="A75" s="57">
        <v>65</v>
      </c>
      <c r="B75" s="66" t="s">
        <v>81</v>
      </c>
      <c r="C75" s="55" t="s">
        <v>17</v>
      </c>
      <c r="D75" s="35">
        <v>10</v>
      </c>
      <c r="E75" s="27"/>
      <c r="F75" s="28">
        <f t="shared" si="0"/>
        <v>0</v>
      </c>
      <c r="G75" s="41"/>
      <c r="H75" s="30"/>
      <c r="I75" s="63"/>
      <c r="J75" s="67"/>
      <c r="K75" s="67"/>
      <c r="L75" s="68"/>
    </row>
    <row r="76" spans="1:12" ht="204" x14ac:dyDescent="0.3">
      <c r="A76" s="57">
        <v>66</v>
      </c>
      <c r="B76" s="66" t="s">
        <v>82</v>
      </c>
      <c r="C76" s="55" t="s">
        <v>17</v>
      </c>
      <c r="D76" s="35">
        <v>5</v>
      </c>
      <c r="E76" s="69"/>
      <c r="F76" s="28">
        <f t="shared" ref="F76:F81" si="1">D76*E76</f>
        <v>0</v>
      </c>
      <c r="G76" s="41"/>
      <c r="H76" s="30"/>
      <c r="I76" s="63"/>
      <c r="J76" s="52"/>
      <c r="K76" s="52"/>
      <c r="L76" s="70"/>
    </row>
    <row r="77" spans="1:12" ht="51" x14ac:dyDescent="0.3">
      <c r="A77" s="57">
        <v>67</v>
      </c>
      <c r="B77" s="71" t="s">
        <v>83</v>
      </c>
      <c r="C77" s="55" t="s">
        <v>17</v>
      </c>
      <c r="D77" s="35">
        <v>2</v>
      </c>
      <c r="E77" s="72"/>
      <c r="F77" s="28">
        <f t="shared" si="1"/>
        <v>0</v>
      </c>
      <c r="G77" s="41"/>
      <c r="H77" s="54"/>
      <c r="I77" s="73"/>
      <c r="J77" s="65"/>
      <c r="K77" s="65"/>
      <c r="L77" s="64"/>
    </row>
    <row r="78" spans="1:12" ht="51" x14ac:dyDescent="0.3">
      <c r="A78" s="57">
        <v>68</v>
      </c>
      <c r="B78" s="71" t="s">
        <v>84</v>
      </c>
      <c r="C78" s="55" t="s">
        <v>17</v>
      </c>
      <c r="D78" s="35">
        <v>20</v>
      </c>
      <c r="E78" s="72"/>
      <c r="F78" s="28">
        <f t="shared" si="1"/>
        <v>0</v>
      </c>
      <c r="G78" s="41"/>
      <c r="H78" s="54"/>
      <c r="I78" s="73"/>
      <c r="J78" s="65"/>
      <c r="K78" s="65"/>
      <c r="L78" s="64"/>
    </row>
    <row r="79" spans="1:12" ht="51" x14ac:dyDescent="0.3">
      <c r="A79" s="57">
        <v>69</v>
      </c>
      <c r="B79" s="71" t="s">
        <v>85</v>
      </c>
      <c r="C79" s="55" t="s">
        <v>17</v>
      </c>
      <c r="D79" s="35">
        <v>20</v>
      </c>
      <c r="E79" s="72"/>
      <c r="F79" s="28">
        <f t="shared" si="1"/>
        <v>0</v>
      </c>
      <c r="G79" s="41"/>
      <c r="H79" s="54"/>
      <c r="I79" s="73"/>
      <c r="J79" s="65"/>
      <c r="K79" s="65"/>
      <c r="L79" s="64"/>
    </row>
    <row r="80" spans="1:12" ht="25.5" x14ac:dyDescent="0.3">
      <c r="A80" s="57">
        <v>70</v>
      </c>
      <c r="B80" s="71" t="s">
        <v>86</v>
      </c>
      <c r="C80" s="74" t="s">
        <v>17</v>
      </c>
      <c r="D80" s="75">
        <v>50</v>
      </c>
      <c r="E80" s="27"/>
      <c r="F80" s="28">
        <f t="shared" si="1"/>
        <v>0</v>
      </c>
      <c r="G80" s="41"/>
      <c r="H80" s="54"/>
      <c r="I80" s="73"/>
      <c r="J80" s="65"/>
      <c r="K80" s="65"/>
      <c r="L80" s="64"/>
    </row>
    <row r="81" spans="1:12" x14ac:dyDescent="0.3">
      <c r="A81" s="57">
        <v>71</v>
      </c>
      <c r="B81" s="48" t="s">
        <v>87</v>
      </c>
      <c r="C81" s="74" t="s">
        <v>17</v>
      </c>
      <c r="D81" s="35">
        <v>50</v>
      </c>
      <c r="E81" s="27"/>
      <c r="F81" s="28">
        <f t="shared" si="1"/>
        <v>0</v>
      </c>
      <c r="G81" s="41"/>
      <c r="H81" s="54"/>
      <c r="I81" s="63"/>
      <c r="J81" s="65"/>
      <c r="K81" s="65"/>
      <c r="L81" s="64"/>
    </row>
    <row r="82" spans="1:12" x14ac:dyDescent="0.3">
      <c r="A82" s="5"/>
      <c r="B82" s="76" t="s">
        <v>88</v>
      </c>
      <c r="C82" s="4">
        <f>SUM(F11:F81)</f>
        <v>0</v>
      </c>
      <c r="D82" s="4"/>
      <c r="E82" s="4"/>
      <c r="F82" s="4"/>
      <c r="G82" s="4"/>
      <c r="H82" s="4"/>
      <c r="I82" s="4"/>
      <c r="J82" s="4"/>
      <c r="K82" s="4"/>
      <c r="L82" s="4"/>
    </row>
    <row r="83" spans="1:12" x14ac:dyDescent="0.3">
      <c r="A83" s="5"/>
      <c r="B83" s="77" t="s">
        <v>89</v>
      </c>
      <c r="C83" s="3"/>
      <c r="D83" s="3"/>
      <c r="E83" s="3"/>
      <c r="F83" s="3"/>
      <c r="G83" s="3"/>
      <c r="H83" s="3"/>
      <c r="I83" s="3"/>
      <c r="J83" s="3"/>
      <c r="K83" s="3"/>
      <c r="L83" s="3"/>
    </row>
    <row r="84" spans="1:12" x14ac:dyDescent="0.3">
      <c r="A84" s="5"/>
      <c r="B84" s="78" t="s">
        <v>90</v>
      </c>
      <c r="C84" s="2">
        <f>C82+C83</f>
        <v>0</v>
      </c>
      <c r="D84" s="2"/>
      <c r="E84" s="2"/>
      <c r="F84" s="2"/>
      <c r="G84" s="2"/>
      <c r="H84" s="2"/>
      <c r="I84" s="2"/>
      <c r="J84" s="2"/>
      <c r="K84" s="2"/>
      <c r="L84" s="2"/>
    </row>
    <row r="85" spans="1:12" s="14" customFormat="1" x14ac:dyDescent="0.3">
      <c r="A85" s="79"/>
      <c r="B85" s="80"/>
      <c r="C85" s="81"/>
      <c r="D85" s="81"/>
      <c r="E85" s="81"/>
      <c r="F85" s="81"/>
      <c r="G85" s="82"/>
      <c r="H85" s="81"/>
      <c r="I85" s="81"/>
      <c r="J85" s="81"/>
      <c r="K85" s="81"/>
    </row>
    <row r="86" spans="1:12" s="14" customFormat="1" x14ac:dyDescent="0.3">
      <c r="A86" s="83" t="s">
        <v>91</v>
      </c>
      <c r="B86" s="84"/>
      <c r="D86" s="81"/>
      <c r="E86" s="81"/>
      <c r="F86" s="81"/>
      <c r="G86" s="82"/>
      <c r="H86" s="81"/>
      <c r="J86" s="85"/>
      <c r="K86" s="85"/>
    </row>
    <row r="87" spans="1:12" s="14" customFormat="1" x14ac:dyDescent="0.3">
      <c r="B87" s="84"/>
      <c r="D87" s="81"/>
      <c r="E87" s="81"/>
      <c r="G87" s="82"/>
      <c r="J87" s="85"/>
      <c r="K87" s="85"/>
    </row>
    <row r="88" spans="1:12" s="14" customFormat="1" x14ac:dyDescent="0.3">
      <c r="A88" s="1" t="s">
        <v>92</v>
      </c>
      <c r="B88" s="1"/>
      <c r="C88" s="1"/>
      <c r="D88" s="1"/>
      <c r="E88" s="1"/>
      <c r="F88" s="1"/>
      <c r="G88" s="1"/>
      <c r="H88" s="1"/>
      <c r="I88" s="1"/>
      <c r="J88" s="1"/>
      <c r="K88" s="86"/>
    </row>
    <row r="89" spans="1:12" s="14" customFormat="1" x14ac:dyDescent="0.3">
      <c r="A89" s="86"/>
      <c r="B89" s="84"/>
      <c r="C89" s="86"/>
      <c r="D89" s="86"/>
      <c r="E89" s="15"/>
      <c r="F89" s="86"/>
      <c r="G89" s="87"/>
      <c r="H89" s="86"/>
      <c r="I89" s="86"/>
      <c r="J89" s="86"/>
      <c r="K89" s="86"/>
    </row>
    <row r="90" spans="1:12" s="14" customFormat="1" x14ac:dyDescent="0.3">
      <c r="A90" s="88" t="s">
        <v>93</v>
      </c>
      <c r="B90" s="89"/>
      <c r="C90" s="88"/>
      <c r="D90" s="88"/>
      <c r="E90" s="90"/>
      <c r="F90" s="88"/>
      <c r="G90" s="79"/>
      <c r="H90" s="88"/>
    </row>
    <row r="91" spans="1:12" s="14" customFormat="1" x14ac:dyDescent="0.3">
      <c r="A91" s="88" t="s">
        <v>94</v>
      </c>
      <c r="B91" s="89"/>
      <c r="C91" s="88"/>
      <c r="D91" s="88"/>
      <c r="E91" s="90"/>
      <c r="F91" s="88"/>
      <c r="G91" s="79"/>
      <c r="H91" s="88"/>
    </row>
    <row r="92" spans="1:12" s="14" customFormat="1" x14ac:dyDescent="0.3">
      <c r="A92" s="88"/>
      <c r="B92" s="89"/>
      <c r="C92" s="88"/>
      <c r="D92" s="88"/>
      <c r="E92" s="90"/>
      <c r="F92" s="88"/>
      <c r="G92" s="79"/>
      <c r="H92" s="88"/>
    </row>
    <row r="93" spans="1:12" s="14" customFormat="1" x14ac:dyDescent="0.3">
      <c r="A93" s="9"/>
      <c r="B93" s="13"/>
      <c r="C93" s="9"/>
      <c r="D93" s="11"/>
      <c r="E93" s="91"/>
      <c r="F93" s="9"/>
      <c r="G93" s="12" t="s">
        <v>95</v>
      </c>
      <c r="H93" s="9"/>
      <c r="I93" s="9"/>
      <c r="J93" s="92"/>
      <c r="K93" s="92"/>
    </row>
    <row r="94" spans="1:12" x14ac:dyDescent="0.3">
      <c r="B94" s="13"/>
      <c r="D94" s="11"/>
      <c r="F94" s="93"/>
      <c r="G94" s="12" t="s">
        <v>96</v>
      </c>
      <c r="J94" s="92"/>
      <c r="K94" s="92"/>
    </row>
    <row r="95" spans="1:12" x14ac:dyDescent="0.3">
      <c r="A95" s="9" t="s">
        <v>97</v>
      </c>
      <c r="B95" s="13"/>
      <c r="D95" s="11"/>
      <c r="E95" s="91"/>
      <c r="G95" s="94"/>
      <c r="J95" s="92"/>
      <c r="K95" s="92"/>
    </row>
    <row r="96" spans="1:12" x14ac:dyDescent="0.3">
      <c r="A96" s="9" t="s">
        <v>98</v>
      </c>
      <c r="B96" s="13"/>
      <c r="D96" s="11"/>
      <c r="F96" s="93"/>
      <c r="G96" s="12" t="s">
        <v>99</v>
      </c>
      <c r="J96" s="92"/>
      <c r="K96" s="92"/>
    </row>
    <row r="97" spans="1:11" x14ac:dyDescent="0.3">
      <c r="B97" s="13"/>
      <c r="D97" s="11"/>
      <c r="J97" s="92"/>
      <c r="K97" s="92"/>
    </row>
    <row r="98" spans="1:11" x14ac:dyDescent="0.3">
      <c r="B98" s="13"/>
      <c r="D98" s="11"/>
      <c r="E98" s="91"/>
      <c r="F98" s="11" t="s">
        <v>100</v>
      </c>
      <c r="J98" s="92"/>
      <c r="K98" s="92"/>
    </row>
    <row r="99" spans="1:11" x14ac:dyDescent="0.3">
      <c r="A99" s="14"/>
      <c r="B99" s="95"/>
      <c r="C99" s="14"/>
      <c r="D99" s="14"/>
      <c r="E99" s="81"/>
      <c r="F99" s="14"/>
      <c r="G99" s="82"/>
      <c r="H99" s="14"/>
      <c r="I99" s="14"/>
    </row>
    <row r="100" spans="1:11" x14ac:dyDescent="0.3">
      <c r="A100" s="14"/>
      <c r="B100" s="95"/>
      <c r="C100" s="14"/>
      <c r="D100" s="14"/>
      <c r="E100" s="81"/>
      <c r="F100" s="14"/>
      <c r="G100" s="82"/>
      <c r="H100" s="14"/>
      <c r="I100" s="14"/>
    </row>
  </sheetData>
  <mergeCells count="9">
    <mergeCell ref="A88:J88"/>
    <mergeCell ref="A5:J5"/>
    <mergeCell ref="A6:J6"/>
    <mergeCell ref="A7:J7"/>
    <mergeCell ref="A9:I9"/>
    <mergeCell ref="A82:A84"/>
    <mergeCell ref="C82:L82"/>
    <mergeCell ref="C83:L83"/>
    <mergeCell ref="C84:L84"/>
  </mergeCells>
  <pageMargins left="0.7" right="0.7" top="0.75" bottom="0.75" header="0.51180555555555496" footer="0.51180555555555496"/>
  <pageSetup scale="99"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ColWidth="8.7109375" defaultRowHeight="15" x14ac:dyDescent="0.25"/>
  <sheetData/>
  <pageMargins left="0.7" right="0.7"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ColWidth="8.7109375" defaultRowHeight="15" x14ac:dyDescent="0.25"/>
  <sheetData/>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12</TotalTime>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Sheet1</vt:lpstr>
      <vt:lpstr>Sheet2</vt:lpstr>
      <vt:lpstr>Sheet3</vt:lpstr>
    </vt:vector>
  </TitlesOfParts>
  <Company>Project-OS.org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Korisnik</dc:creator>
  <dc:description/>
  <cp:lastModifiedBy>nab_ksenija</cp:lastModifiedBy>
  <cp:revision>6</cp:revision>
  <cp:lastPrinted>2021-10-22T09:27:34Z</cp:lastPrinted>
  <dcterms:created xsi:type="dcterms:W3CDTF">2012-05-05T18:44:08Z</dcterms:created>
  <dcterms:modified xsi:type="dcterms:W3CDTF">2021-10-22T09:29:20Z</dcterms:modified>
  <dc:language>hr-HR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Project-OS.org</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