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N\Anestezija\Troškovnici\"/>
    </mc:Choice>
  </mc:AlternateContent>
  <bookViews>
    <workbookView xWindow="0" yWindow="0" windowWidth="16380" windowHeight="8190" tabRatio="500"/>
  </bookViews>
  <sheets>
    <sheet name="Sheet1" sheetId="1" r:id="rId1"/>
    <sheet name="Sheet2" sheetId="2" r:id="rId2"/>
    <sheet name="Sheet3" sheetId="3" r:id="rId3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42" i="1" l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C43" i="1" l="1"/>
  <c r="C45" i="1" s="1"/>
</calcChain>
</file>

<file path=xl/sharedStrings.xml><?xml version="1.0" encoding="utf-8"?>
<sst xmlns="http://schemas.openxmlformats.org/spreadsheetml/2006/main" count="95" uniqueCount="64">
  <si>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</si>
  <si>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</si>
  <si>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</si>
  <si>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</si>
  <si>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CPV 33140000-3</t>
  </si>
  <si>
    <t xml:space="preserve">                               GRUPA 25 - POTROŠNI MATERIJAL POTREBAN ZA RAD I ODRŽAVANJE DRAEGER ANESTEZIOLOŠKIH UREĐAJA                                                                                     </t>
  </si>
  <si>
    <t>Redni broj</t>
  </si>
  <si>
    <t>Naziv proizvoda</t>
  </si>
  <si>
    <t>Jed. mjere</t>
  </si>
  <si>
    <t>Planirana 1 godišnja količina</t>
  </si>
  <si>
    <t>Jedinična cijena u HRK (bez PDV-a)</t>
  </si>
  <si>
    <t>Ukupna cijena u HRK (bez PDV-a-)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</si>
  <si>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</si>
  <si>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</si>
  <si>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</si>
  <si>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</si>
  <si>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Napomena</t>
  </si>
  <si>
    <t xml:space="preserve">Jednokratni filter za anesteziološki aparat, elektrostatička metoda filtracije, volumen mrtvog prostora 30 ml, luer lock priključak pri čemu je čep pričvršćen na tijelo filtera, bakterijska retencija 99,999 %, virusna retencija 99,99 %, otpor filtera od 0,6mbar kod protoka od 30 l/min, nema gubitka vlage, maksimalno vrijeme upotrebe za jednog pacijenta 24 h. </t>
  </si>
  <si>
    <t>kom</t>
  </si>
  <si>
    <t>Jednokratni HEPA filter za anesteziološki aparat, mehanička metoda filtracije, volumen mrtvog prostora 55 ml, luer lock priključak pri čemu je čep pričvršćen na tijelo filtera, bakterijska retencija 99,9999 %, virusna retencija 99,9999 %, otpor filtera od 01,3 bar kod protoka od 30 l/min, nema gubitka vlage, maksimalno vrijeme upotrebe za jednog pacijenta 24 h.</t>
  </si>
  <si>
    <t xml:space="preserve">Jednokratna crijeva za odrasle, sa RFID funkcionalnošću,unutarnjeg promjera 22 mm, maksimalne duljine od min 180 cm, sastoji se od 2 crijeva sa sakupljačima kondenzata i Y komada. </t>
  </si>
  <si>
    <t xml:space="preserve">Jednokratna crijeva za odrasle, sa RFID funkcionalnošću,unutarnjeg promjera 22 mm, maksimalne duljine od min 180 cm, sastoji se od 2 crijeva. </t>
  </si>
  <si>
    <t>Rastezljiva jednokratna crijeva za odrasle s RFID funkcionalnošću, za respirator Evita, unutarnjeg promjera 22 mm, maksimalne duljine od min 220 cm, sastoji se od 2 rastezljiva crijeva i Y komada sa luer lock priključkom.</t>
  </si>
  <si>
    <t xml:space="preserve">Jednokratni balon volumena 2L, sa RFID funkcionalnošću, priključno crijevo duljine minimalno 120 cm. </t>
  </si>
  <si>
    <t>Jednokratna crijeva za pedijatrijsku primjenu,sa RFID funkcionalnošću, unutarnjeg promjera 15 mm, maksimalne duljine od min 180 cm,  sastoji se od 2 crijeva.</t>
  </si>
  <si>
    <t xml:space="preserve">Jednokratni balon za pedijatrijsku primjenu volumena 1L, sa RFID funkcionalnošću, priključno crijevo duljine minimalno 110 cm. </t>
  </si>
  <si>
    <t>Jednokratna crijeva za neonate sa RFID funkcionalnošću, unutarnjeg promjera 10 mm, maksimalne duljine od min 180 cm,  sastoji se od 2 crijeva.</t>
  </si>
  <si>
    <t xml:space="preserve">Jednokratni balon za neonate volumena 0.5 L, sa RFID funkcionalnošću, priključno crijevo duljine min 110 cm. </t>
  </si>
  <si>
    <t>Filtar za zaštitu pogonskog elementa aspiratora na anesteziološkom aparatu Draeger</t>
  </si>
  <si>
    <t>Jednokratne vrećice za sakupljanje sekreta sa integriranim poklopcem, zapremnine 2,5 L. U poklopcu vrećice integiriran nepovratni ventil i zaštita od prelijevanja/bakterijski filter sa zaštitom od prskanja.</t>
  </si>
  <si>
    <t>Tcore jednokratni temperaturni senzori za kontinuirano neinvazivno mjerenje centralne temperature</t>
  </si>
  <si>
    <t>Multimed 5 POD dužine 2,5 m za monitore proizvođača Dräger serije Infinity</t>
  </si>
  <si>
    <r>
      <rPr>
        <sz val="8"/>
        <rFont val="Arial Narrow"/>
        <family val="2"/>
        <charset val="238"/>
      </rPr>
      <t xml:space="preserve">EKG kabel 3 odvoda DUALPIN za monitore Draeger INFINITY </t>
    </r>
    <r>
      <rPr>
        <b/>
        <sz val="8"/>
        <rFont val="Arial Narrow"/>
        <family val="2"/>
        <charset val="238"/>
      </rPr>
      <t>*</t>
    </r>
  </si>
  <si>
    <r>
      <rPr>
        <sz val="8"/>
        <rFont val="Arial Narrow"/>
        <family val="2"/>
        <charset val="238"/>
      </rPr>
      <t xml:space="preserve">EKG kabel 5 odvoda DUALPIN za monitore Draeger INFINITY </t>
    </r>
    <r>
      <rPr>
        <b/>
        <sz val="8"/>
        <rFont val="Arial Narrow"/>
        <family val="2"/>
        <charset val="238"/>
      </rPr>
      <t>*</t>
    </r>
  </si>
  <si>
    <t>Bazni kabel dužine 1 m za mjerenje SpO2 za monitore za monitore Draeger INFINITY*</t>
  </si>
  <si>
    <t xml:space="preserve">Senzor za mjerenje SpO2 za monitore Draeger INFINITY </t>
  </si>
  <si>
    <t>Gumeni senzor za mjerenje SpO2 za monitore Draeger INFINITY</t>
  </si>
  <si>
    <t>NIBP priključno crijevo za monitore Draeger INFINITY</t>
  </si>
  <si>
    <t>NIBP manžeta za odrasle 23-33/43 cm, srednja plus, za monitore Draeger INFINITY*</t>
  </si>
  <si>
    <t>NIBP manžeta za odrasle 31-40/55 cm, velika plus, za monitore Draeger INFINITY *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</si>
  <si>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</si>
  <si>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</si>
  <si>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</si>
  <si>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</si>
  <si>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</si>
  <si>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</si>
  <si>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</si>
  <si>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 xml:space="preserve">PONUDITELJ: </t>
  </si>
  <si>
    <t>Naziv</t>
  </si>
  <si>
    <t>Mjesto                                                      Nadnevak</t>
  </si>
  <si>
    <t>Adresa</t>
  </si>
  <si>
    <t xml:space="preserve">Ime i prezime odgovorne osobe: </t>
  </si>
  <si>
    <t>VV -21/13</t>
  </si>
  <si>
    <t>Oblik pakiranja</t>
  </si>
  <si>
    <t>Cjevčice za uzimanje uzoraka anestezijskih plinova, dužina 3m, priključci 2xluer lock priključak, muški, materijal koji ne apsorbira anestetike</t>
  </si>
  <si>
    <t>Odvajači vlage sa RFID funkcionalnošću za anesteziološke aparate Draeger</t>
  </si>
  <si>
    <t>Senzor protoka zraka sa RFID funkcionalnošću za anesteziološke aparate Draeger</t>
  </si>
  <si>
    <t xml:space="preserve">Jednokratne vrećice za sakupljanje bronhoaspirata od 0,7 L za anesteziološki aparat. </t>
  </si>
  <si>
    <t xml:space="preserve">Jednokratne vrećice za sakupljanje bronhoaspirata sa sredstvom za geliranje  od 0,7 L za anesteziološki aparat. </t>
  </si>
  <si>
    <t xml:space="preserve">Jednokratne tube za sakupljanje bronhoaspirata  dužine 2M za anesteziološki aparat. </t>
  </si>
  <si>
    <t>Jednokratni senzori za odrasle za mjerenje SpO2, za monitore Draeger INFINITY</t>
  </si>
  <si>
    <t xml:space="preserve">HEPA filter za zaštitu vakuumskog regulatora i centralnog razvoda plinova, mehanička metoda filtracije, minimalni kapaciteta usisa filtra 90ml, bakterijska retencija minimalno 99,99998 %, virusna retencija minimalno 99,9998 % </t>
  </si>
  <si>
    <t>Natron vapno za niske protoke plinova i upotrebu sa sevoranom u pakiranju za jednokratnu upotrebu, sa RFID funkcionalnošću, volumena minimalno 1.2L, kuglaste strukture, za apsorpciju CO2 na aparatima za anesteziju.  Napomena: Za uporabu jednokratnih pakiranja natron vapna potrebno je dati na korištenje odgovarajuće adaptere za cijelo vrijeme korištenja jednokratnih punjenja natron vapna. Adapteri moraju imati potvrdu proizvođača anestezioloških aparata o kompatibilnosti</t>
  </si>
  <si>
    <t>Natron vapno u pakiranju za jednokratnu upotrebu, sa RFID funkcionalnošću, volumena minimalno 1.2L, kuglaste strukture, za apsorpciju CO2 na aparatima za anesteziju. Napomena: Za uporabu jednokratnih pakiranja natron vapna potrebno je dati na korištenje odgovarajuće adaptere za cijelo vrijeme korištenja jednokratnih punjenja natron vapna. Adapteri moraju imati potvrdu proizvođača anestezioloških aparata o kompatibilnosti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</si>
</sst>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k_n"/>
    <numFmt numFmtId="165" formatCode="_(* #,##0.00_);_(* \(#,##0.00\);_(* \-??_);_(@_)"/>
    <numFmt numFmtId="166" formatCode="_-* #,##0.00\ _k_n_-;\-* #,##0.00\ _k_n_-;_-* \-??\ _k_n_-;_-@_-"/>
  </numFmts>
  <fonts count="21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7"/>
      <color rgb="FF000000"/>
      <name val="Tahoma"/>
      <family val="2"/>
      <charset val="238"/>
    </font>
    <font>
      <sz val="11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1"/>
      <name val="Calibri"/>
      <family val="2"/>
      <charset val="238"/>
    </font>
    <font>
      <sz val="11"/>
      <name val="Arial Narrow"/>
      <family val="2"/>
      <charset val="238"/>
    </font>
    <font>
      <sz val="9"/>
      <name val="Arial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/>
    <xf numFmtId="165" fontId="20" fillId="0" borderId="0" applyBorder="0" applyProtection="0"/>
    <xf numFmtId="0" fontId="1" fillId="0" borderId="0"/>
    <xf numFmtId="0" fontId="2" fillId="0" borderId="0">
      <alignment horizontal="left" vertical="center"/>
    </xf>
  </cellStyleXfs>
  <cellXfs count="79">
    <xf numFmtId="0" fontId="0" fillId="0" borderId="0" xfId="0"/>
    <xf numFmtId="0" fontId="3" fillId="0" borderId="0" xfId="0" applyFont="1"/>
    <xf numFmtId="0" fontId="4" fillId="0" borderId="0" xfId="0" applyFont="1" applyAlignment="1">
      <alignment wrapText="1"/>
    </xf>
    <xf numFmtId="164" fontId="3" fillId="0" borderId="0" xfId="0" applyNumberFormat="1" applyFont="1"/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center" wrapText="1" shrinkToFit="1"/>
    </xf>
    <xf numFmtId="0" fontId="10" fillId="0" borderId="3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/>
    </xf>
    <xf numFmtId="164" fontId="12" fillId="2" borderId="3" xfId="0" applyNumberFormat="1" applyFont="1" applyFill="1" applyBorder="1" applyAlignment="1">
      <alignment horizontal="center" vertical="center"/>
    </xf>
    <xf numFmtId="9" fontId="13" fillId="2" borderId="3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/>
    <xf numFmtId="0" fontId="3" fillId="2" borderId="0" xfId="0" applyFont="1" applyFill="1"/>
    <xf numFmtId="9" fontId="10" fillId="2" borderId="3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9" fontId="10" fillId="2" borderId="3" xfId="0" applyNumberFormat="1" applyFont="1" applyFill="1" applyBorder="1" applyAlignment="1">
      <alignment horizontal="center" vertical="center" wrapText="1"/>
    </xf>
    <xf numFmtId="0" fontId="14" fillId="2" borderId="3" xfId="3" applyFont="1" applyFill="1" applyBorder="1" applyAlignment="1" applyProtection="1">
      <alignment horizontal="center" vertical="center" wrapText="1"/>
      <protection locked="0"/>
    </xf>
    <xf numFmtId="0" fontId="10" fillId="2" borderId="7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164" fontId="15" fillId="0" borderId="3" xfId="0" applyNumberFormat="1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164" fontId="16" fillId="0" borderId="3" xfId="0" applyNumberFormat="1" applyFont="1" applyBorder="1" applyAlignment="1">
      <alignment horizontal="center" vertical="center"/>
    </xf>
    <xf numFmtId="0" fontId="14" fillId="2" borderId="3" xfId="2" applyFont="1" applyFill="1" applyBorder="1" applyAlignment="1" applyProtection="1">
      <alignment horizontal="center" vertical="center" wrapText="1"/>
      <protection locked="0"/>
    </xf>
    <xf numFmtId="0" fontId="10" fillId="2" borderId="9" xfId="0" applyFont="1" applyFill="1" applyBorder="1" applyAlignment="1">
      <alignment horizontal="center" vertical="center"/>
    </xf>
    <xf numFmtId="166" fontId="13" fillId="2" borderId="9" xfId="1" applyNumberFormat="1" applyFont="1" applyFill="1" applyBorder="1" applyAlignment="1" applyProtection="1">
      <alignment horizontal="center" vertical="center"/>
    </xf>
    <xf numFmtId="9" fontId="13" fillId="2" borderId="9" xfId="0" applyNumberFormat="1" applyFont="1" applyFill="1" applyBorder="1" applyAlignment="1">
      <alignment horizontal="center" vertical="center"/>
    </xf>
    <xf numFmtId="0" fontId="3" fillId="2" borderId="9" xfId="0" applyFont="1" applyFill="1" applyBorder="1"/>
    <xf numFmtId="0" fontId="11" fillId="2" borderId="9" xfId="0" applyFont="1" applyFill="1" applyBorder="1" applyAlignment="1">
      <alignment vertical="center" wrapText="1" shrinkToFit="1"/>
    </xf>
    <xf numFmtId="0" fontId="10" fillId="0" borderId="9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left" wrapText="1"/>
    </xf>
    <xf numFmtId="0" fontId="18" fillId="0" borderId="13" xfId="0" applyFont="1" applyBorder="1" applyAlignment="1">
      <alignment horizontal="left" wrapText="1"/>
    </xf>
    <xf numFmtId="0" fontId="18" fillId="0" borderId="14" xfId="0" applyFont="1" applyBorder="1" applyAlignment="1">
      <alignment horizontal="left" wrapText="1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19" fillId="0" borderId="0" xfId="0" applyFont="1" applyBorder="1"/>
    <xf numFmtId="0" fontId="18" fillId="0" borderId="0" xfId="0" applyFont="1" applyBorder="1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4" fontId="3" fillId="0" borderId="0" xfId="0" applyNumberFormat="1" applyFont="1"/>
    <xf numFmtId="0" fontId="6" fillId="0" borderId="0" xfId="0" applyFont="1" applyBorder="1"/>
    <xf numFmtId="164" fontId="3" fillId="0" borderId="0" xfId="0" applyNumberFormat="1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164" fontId="10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2" borderId="0" xfId="0" applyNumberFormat="1" applyFont="1" applyFill="1"/>
    <xf numFmtId="1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7" fillId="0" borderId="0" xfId="0" applyFont="1" applyAlignment="1"/>
    <xf numFmtId="0" fontId="8" fillId="0" borderId="2" xfId="0" applyFont="1" applyBorder="1" applyAlignment="1">
      <alignment horizontal="center" vertical="center" wrapText="1"/>
    </xf>
    <xf numFmtId="164" fontId="12" fillId="2" borderId="9" xfId="0" applyNumberFormat="1" applyFont="1" applyFill="1" applyBorder="1" applyAlignment="1">
      <alignment horizontal="center" vertical="center"/>
    </xf>
    <xf numFmtId="0" fontId="14" fillId="2" borderId="9" xfId="3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0" fillId="0" borderId="10" xfId="0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/>
    </xf>
    <xf numFmtId="164" fontId="6" fillId="0" borderId="15" xfId="0" applyNumberFormat="1" applyFont="1" applyBorder="1" applyAlignment="1">
      <alignment horizontal="center"/>
    </xf>
  </cellXfs>
  <cellStyles count="4">
    <cellStyle name="Normal 10" xfId="2"/>
    <cellStyle name="Normalno" xfId="0" builtinId="0"/>
    <cellStyle name="S16" xfId="3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60"/>
  <sheetViews>
    <sheetView tabSelected="1" topLeftCell="A34" zoomScaleNormal="100" workbookViewId="0">
      <selection activeCell="M42" sqref="M42"/>
    </sheetView>
  </sheetViews>
  <sheetFormatPr defaultColWidth="8.85546875" defaultRowHeight="16.5" x14ac:dyDescent="0.3"/>
  <cols>
    <col min="1" max="1" width="4.140625" style="1" customWidth="1"/>
    <col min="2" max="2" width="29.42578125" style="2" customWidth="1"/>
    <col min="3" max="3" width="6.28515625" style="1" customWidth="1"/>
    <col min="4" max="4" width="8.85546875" style="1"/>
    <col min="5" max="5" width="11.140625" style="1" customWidth="1"/>
    <col min="6" max="6" width="11.42578125" style="3" customWidth="1"/>
    <col min="7" max="7" width="5.7109375" style="1" customWidth="1"/>
    <col min="8" max="8" width="13.28515625" style="1" customWidth="1"/>
    <col min="9" max="9" width="12" style="1" customWidth="1"/>
    <col min="10" max="10" width="15.5703125" style="1" customWidth="1"/>
    <col min="11" max="11" width="10.42578125" style="1" customWidth="1"/>
    <col min="12" max="1025" width="8.85546875" style="1"/>
  </cols>
  <sheetData>
    <row r="1" spans="1:12" x14ac:dyDescent="0.3">
      <c r="A1" s="1" t="s">
        <v>0</v>
      </c>
    </row>
    <row r="2" spans="1:12" x14ac:dyDescent="0.3">
      <c r="A2" s="1" t="s">
        <v>1</v>
      </c>
    </row>
    <row r="3" spans="1:12" x14ac:dyDescent="0.3">
      <c r="A3" s="1" t="s">
        <v>2</v>
      </c>
    </row>
    <row r="5" spans="1:12" x14ac:dyDescent="0.3">
      <c r="A5" s="73" t="s">
        <v>3</v>
      </c>
      <c r="B5" s="73"/>
      <c r="C5" s="73"/>
      <c r="D5" s="73"/>
      <c r="E5" s="73"/>
      <c r="F5" s="73"/>
      <c r="G5" s="73"/>
      <c r="H5" s="73"/>
      <c r="I5" s="73"/>
    </row>
    <row r="6" spans="1:12" x14ac:dyDescent="0.3">
      <c r="A6" s="73" t="s">
        <v>52</v>
      </c>
      <c r="B6" s="73"/>
      <c r="C6" s="73"/>
      <c r="D6" s="73"/>
      <c r="E6" s="73"/>
      <c r="F6" s="73"/>
      <c r="G6" s="73"/>
      <c r="H6" s="73"/>
      <c r="I6" s="73"/>
    </row>
    <row r="7" spans="1:12" x14ac:dyDescent="0.3">
      <c r="A7" s="74" t="s">
        <v>4</v>
      </c>
      <c r="B7" s="74"/>
      <c r="C7" s="74"/>
      <c r="D7" s="74"/>
      <c r="E7" s="74"/>
      <c r="F7" s="74"/>
      <c r="G7" s="74"/>
      <c r="H7" s="74"/>
      <c r="I7" s="74"/>
    </row>
    <row r="8" spans="1:12" x14ac:dyDescent="0.3">
      <c r="A8" s="4"/>
      <c r="B8" s="5"/>
      <c r="C8" s="4"/>
      <c r="D8" s="4"/>
      <c r="E8" s="4"/>
      <c r="F8" s="6"/>
      <c r="G8" s="4"/>
      <c r="H8" s="4"/>
      <c r="I8" s="4"/>
    </row>
    <row r="9" spans="1:12" ht="15" customHeight="1" x14ac:dyDescent="0.3">
      <c r="A9" s="67" t="s">
        <v>5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</row>
    <row r="10" spans="1:12" ht="64.5" customHeight="1" x14ac:dyDescent="0.3">
      <c r="A10" s="7" t="s">
        <v>6</v>
      </c>
      <c r="B10" s="68" t="s">
        <v>7</v>
      </c>
      <c r="C10" s="8" t="s">
        <v>8</v>
      </c>
      <c r="D10" s="8" t="s">
        <v>9</v>
      </c>
      <c r="E10" s="8" t="s">
        <v>10</v>
      </c>
      <c r="F10" s="9" t="s">
        <v>11</v>
      </c>
      <c r="G10" s="8" t="s">
        <v>12</v>
      </c>
      <c r="H10" s="8" t="s">
        <v>13</v>
      </c>
      <c r="I10" s="10" t="s">
        <v>14</v>
      </c>
      <c r="J10" s="8" t="s">
        <v>15</v>
      </c>
      <c r="K10" s="8" t="s">
        <v>53</v>
      </c>
      <c r="L10" s="11" t="s">
        <v>16</v>
      </c>
    </row>
    <row r="11" spans="1:12" s="21" customFormat="1" ht="51" x14ac:dyDescent="0.3">
      <c r="A11" s="12">
        <v>1</v>
      </c>
      <c r="B11" s="13" t="s">
        <v>54</v>
      </c>
      <c r="C11" s="14" t="s">
        <v>18</v>
      </c>
      <c r="D11" s="14">
        <v>200</v>
      </c>
      <c r="E11" s="15"/>
      <c r="F11" s="16">
        <f t="shared" ref="F11:F42" si="0">D11*E11</f>
        <v>0</v>
      </c>
      <c r="G11" s="17"/>
      <c r="H11" s="18"/>
      <c r="I11" s="19"/>
      <c r="J11" s="19"/>
      <c r="K11" s="19"/>
      <c r="L11" s="20"/>
    </row>
    <row r="12" spans="1:12" s="21" customFormat="1" ht="25.5" x14ac:dyDescent="0.3">
      <c r="A12" s="12">
        <v>2</v>
      </c>
      <c r="B12" s="13" t="s">
        <v>55</v>
      </c>
      <c r="C12" s="14" t="s">
        <v>18</v>
      </c>
      <c r="D12" s="14">
        <v>180</v>
      </c>
      <c r="E12" s="15"/>
      <c r="F12" s="16">
        <f t="shared" si="0"/>
        <v>0</v>
      </c>
      <c r="G12" s="17"/>
      <c r="H12" s="18"/>
      <c r="I12" s="19"/>
      <c r="J12" s="19"/>
      <c r="K12" s="19"/>
      <c r="L12" s="20"/>
    </row>
    <row r="13" spans="1:12" s="21" customFormat="1" ht="25.5" x14ac:dyDescent="0.3">
      <c r="A13" s="12">
        <v>3</v>
      </c>
      <c r="B13" s="13" t="s">
        <v>56</v>
      </c>
      <c r="C13" s="14" t="s">
        <v>18</v>
      </c>
      <c r="D13" s="14">
        <v>150</v>
      </c>
      <c r="E13" s="15"/>
      <c r="F13" s="16">
        <f t="shared" si="0"/>
        <v>0</v>
      </c>
      <c r="G13" s="17"/>
      <c r="H13" s="18"/>
      <c r="I13" s="19"/>
      <c r="J13" s="19"/>
      <c r="K13" s="19"/>
      <c r="L13" s="20"/>
    </row>
    <row r="14" spans="1:12" s="21" customFormat="1" ht="114.75" x14ac:dyDescent="0.3">
      <c r="A14" s="12">
        <v>4</v>
      </c>
      <c r="B14" s="13" t="s">
        <v>17</v>
      </c>
      <c r="C14" s="14" t="s">
        <v>18</v>
      </c>
      <c r="D14" s="14">
        <v>5000</v>
      </c>
      <c r="E14" s="15"/>
      <c r="F14" s="16">
        <f t="shared" si="0"/>
        <v>0</v>
      </c>
      <c r="G14" s="22"/>
      <c r="H14" s="18"/>
      <c r="I14" s="19"/>
      <c r="J14" s="19"/>
      <c r="K14" s="19"/>
      <c r="L14" s="20"/>
    </row>
    <row r="15" spans="1:12" s="21" customFormat="1" ht="114.75" x14ac:dyDescent="0.3">
      <c r="A15" s="23">
        <v>5</v>
      </c>
      <c r="B15" s="13" t="s">
        <v>19</v>
      </c>
      <c r="C15" s="14" t="s">
        <v>18</v>
      </c>
      <c r="D15" s="14">
        <v>50</v>
      </c>
      <c r="E15" s="15"/>
      <c r="F15" s="16">
        <f t="shared" si="0"/>
        <v>0</v>
      </c>
      <c r="G15" s="24"/>
      <c r="H15" s="18"/>
      <c r="I15" s="25"/>
      <c r="J15" s="19"/>
      <c r="K15" s="19"/>
      <c r="L15" s="20"/>
    </row>
    <row r="16" spans="1:12" s="21" customFormat="1" ht="76.5" x14ac:dyDescent="0.3">
      <c r="A16" s="26">
        <v>6</v>
      </c>
      <c r="B16" s="13" t="s">
        <v>61</v>
      </c>
      <c r="C16" s="14" t="s">
        <v>18</v>
      </c>
      <c r="D16" s="14">
        <v>30</v>
      </c>
      <c r="E16" s="15"/>
      <c r="F16" s="16">
        <f t="shared" si="0"/>
        <v>0</v>
      </c>
      <c r="G16" s="17"/>
      <c r="H16" s="18"/>
      <c r="I16" s="27"/>
      <c r="J16" s="19"/>
      <c r="K16" s="19"/>
      <c r="L16" s="20"/>
    </row>
    <row r="17" spans="1:12" s="21" customFormat="1" ht="63.75" x14ac:dyDescent="0.3">
      <c r="A17" s="18">
        <v>7</v>
      </c>
      <c r="B17" s="13" t="s">
        <v>20</v>
      </c>
      <c r="C17" s="14" t="s">
        <v>18</v>
      </c>
      <c r="D17" s="14">
        <v>100</v>
      </c>
      <c r="E17" s="28"/>
      <c r="F17" s="16">
        <f t="shared" si="0"/>
        <v>0</v>
      </c>
      <c r="G17" s="22"/>
      <c r="H17" s="18"/>
      <c r="I17" s="29"/>
      <c r="J17" s="19"/>
      <c r="K17" s="19"/>
      <c r="L17" s="20"/>
    </row>
    <row r="18" spans="1:12" s="21" customFormat="1" ht="51" x14ac:dyDescent="0.3">
      <c r="A18" s="18">
        <v>8</v>
      </c>
      <c r="B18" s="13" t="s">
        <v>21</v>
      </c>
      <c r="C18" s="14" t="s">
        <v>18</v>
      </c>
      <c r="D18" s="14">
        <v>1200</v>
      </c>
      <c r="E18" s="28"/>
      <c r="F18" s="16">
        <f t="shared" si="0"/>
        <v>0</v>
      </c>
      <c r="G18" s="22"/>
      <c r="H18" s="18"/>
      <c r="I18" s="29"/>
      <c r="J18" s="19"/>
      <c r="K18" s="19"/>
      <c r="L18" s="20"/>
    </row>
    <row r="19" spans="1:12" s="21" customFormat="1" ht="76.5" x14ac:dyDescent="0.3">
      <c r="A19" s="18">
        <v>9</v>
      </c>
      <c r="B19" s="13" t="s">
        <v>22</v>
      </c>
      <c r="C19" s="14" t="s">
        <v>18</v>
      </c>
      <c r="D19" s="14">
        <v>25</v>
      </c>
      <c r="E19" s="28"/>
      <c r="F19" s="16">
        <f t="shared" si="0"/>
        <v>0</v>
      </c>
      <c r="G19" s="17"/>
      <c r="H19" s="18"/>
      <c r="I19" s="27"/>
      <c r="J19" s="19"/>
      <c r="K19" s="19"/>
      <c r="L19" s="20"/>
    </row>
    <row r="20" spans="1:12" s="21" customFormat="1" ht="38.25" x14ac:dyDescent="0.3">
      <c r="A20" s="18">
        <v>10</v>
      </c>
      <c r="B20" s="13" t="s">
        <v>23</v>
      </c>
      <c r="C20" s="14" t="s">
        <v>18</v>
      </c>
      <c r="D20" s="14">
        <v>500</v>
      </c>
      <c r="E20" s="15"/>
      <c r="F20" s="16">
        <f t="shared" si="0"/>
        <v>0</v>
      </c>
      <c r="G20" s="22"/>
      <c r="H20" s="19"/>
      <c r="I20" s="27"/>
      <c r="J20" s="19"/>
      <c r="K20" s="19"/>
      <c r="L20" s="20"/>
    </row>
    <row r="21" spans="1:12" s="21" customFormat="1" ht="51" x14ac:dyDescent="0.3">
      <c r="A21" s="18">
        <v>11</v>
      </c>
      <c r="B21" s="13" t="s">
        <v>24</v>
      </c>
      <c r="C21" s="14" t="s">
        <v>18</v>
      </c>
      <c r="D21" s="14">
        <v>50</v>
      </c>
      <c r="E21" s="15"/>
      <c r="F21" s="16">
        <f t="shared" si="0"/>
        <v>0</v>
      </c>
      <c r="G21" s="22"/>
      <c r="H21" s="30"/>
      <c r="I21" s="29"/>
      <c r="J21" s="19"/>
      <c r="K21" s="19"/>
      <c r="L21" s="20"/>
    </row>
    <row r="22" spans="1:12" s="21" customFormat="1" ht="38.25" x14ac:dyDescent="0.3">
      <c r="A22" s="18">
        <v>12</v>
      </c>
      <c r="B22" s="13" t="s">
        <v>25</v>
      </c>
      <c r="C22" s="14" t="s">
        <v>18</v>
      </c>
      <c r="D22" s="14">
        <v>50</v>
      </c>
      <c r="E22" s="15"/>
      <c r="F22" s="16">
        <f t="shared" si="0"/>
        <v>0</v>
      </c>
      <c r="G22" s="22"/>
      <c r="H22" s="30"/>
      <c r="I22" s="27"/>
      <c r="J22" s="19"/>
      <c r="K22" s="19"/>
      <c r="L22" s="20"/>
    </row>
    <row r="23" spans="1:12" s="21" customFormat="1" ht="51" x14ac:dyDescent="0.3">
      <c r="A23" s="18">
        <v>13</v>
      </c>
      <c r="B23" s="13" t="s">
        <v>26</v>
      </c>
      <c r="C23" s="14" t="s">
        <v>18</v>
      </c>
      <c r="D23" s="14">
        <v>25</v>
      </c>
      <c r="E23" s="15"/>
      <c r="F23" s="16">
        <f t="shared" si="0"/>
        <v>0</v>
      </c>
      <c r="G23" s="22"/>
      <c r="H23" s="30"/>
      <c r="I23" s="31"/>
      <c r="J23" s="19"/>
      <c r="K23" s="19"/>
      <c r="L23" s="20"/>
    </row>
    <row r="24" spans="1:12" s="21" customFormat="1" ht="38.25" x14ac:dyDescent="0.3">
      <c r="A24" s="18">
        <v>14</v>
      </c>
      <c r="B24" s="13" t="s">
        <v>27</v>
      </c>
      <c r="C24" s="14" t="s">
        <v>18</v>
      </c>
      <c r="D24" s="14">
        <v>25</v>
      </c>
      <c r="E24" s="15"/>
      <c r="F24" s="16">
        <f t="shared" si="0"/>
        <v>0</v>
      </c>
      <c r="G24" s="22"/>
      <c r="H24" s="32"/>
      <c r="I24" s="18"/>
      <c r="J24" s="19"/>
      <c r="K24" s="19"/>
      <c r="L24" s="20"/>
    </row>
    <row r="25" spans="1:12" s="21" customFormat="1" ht="25.5" x14ac:dyDescent="0.3">
      <c r="A25" s="18">
        <v>15</v>
      </c>
      <c r="B25" s="13" t="s">
        <v>28</v>
      </c>
      <c r="C25" s="14" t="s">
        <v>18</v>
      </c>
      <c r="D25" s="14">
        <v>100</v>
      </c>
      <c r="E25" s="15"/>
      <c r="F25" s="16">
        <f t="shared" si="0"/>
        <v>0</v>
      </c>
      <c r="G25" s="22"/>
      <c r="H25" s="32"/>
      <c r="I25" s="18"/>
      <c r="J25" s="19"/>
      <c r="K25" s="19"/>
      <c r="L25" s="20"/>
    </row>
    <row r="26" spans="1:12" s="21" customFormat="1" ht="38.25" x14ac:dyDescent="0.3">
      <c r="A26" s="18">
        <v>16</v>
      </c>
      <c r="B26" s="13" t="s">
        <v>57</v>
      </c>
      <c r="C26" s="14" t="s">
        <v>18</v>
      </c>
      <c r="D26" s="14">
        <v>500</v>
      </c>
      <c r="E26" s="15"/>
      <c r="F26" s="16">
        <f t="shared" si="0"/>
        <v>0</v>
      </c>
      <c r="G26" s="22"/>
      <c r="H26" s="33"/>
      <c r="I26" s="33"/>
      <c r="J26" s="19"/>
      <c r="K26" s="19"/>
      <c r="L26" s="20"/>
    </row>
    <row r="27" spans="1:12" s="21" customFormat="1" ht="38.25" x14ac:dyDescent="0.3">
      <c r="A27" s="18">
        <v>17</v>
      </c>
      <c r="B27" s="13" t="s">
        <v>58</v>
      </c>
      <c r="C27" s="14" t="s">
        <v>18</v>
      </c>
      <c r="D27" s="14">
        <v>750</v>
      </c>
      <c r="E27" s="15"/>
      <c r="F27" s="16">
        <f t="shared" si="0"/>
        <v>0</v>
      </c>
      <c r="G27" s="22"/>
      <c r="H27" s="18"/>
      <c r="I27" s="18"/>
      <c r="J27" s="19"/>
      <c r="K27" s="19"/>
      <c r="L27" s="20"/>
    </row>
    <row r="28" spans="1:12" s="21" customFormat="1" ht="25.5" x14ac:dyDescent="0.3">
      <c r="A28" s="18">
        <v>18</v>
      </c>
      <c r="B28" s="13" t="s">
        <v>59</v>
      </c>
      <c r="C28" s="14" t="s">
        <v>18</v>
      </c>
      <c r="D28" s="14">
        <v>625</v>
      </c>
      <c r="E28" s="15"/>
      <c r="F28" s="16">
        <f t="shared" si="0"/>
        <v>0</v>
      </c>
      <c r="G28" s="22"/>
      <c r="H28" s="32"/>
      <c r="I28" s="34"/>
      <c r="J28" s="19"/>
      <c r="K28" s="19"/>
      <c r="L28" s="20"/>
    </row>
    <row r="29" spans="1:12" s="21" customFormat="1" ht="63.75" x14ac:dyDescent="0.3">
      <c r="A29" s="18">
        <v>19</v>
      </c>
      <c r="B29" s="13" t="s">
        <v>29</v>
      </c>
      <c r="C29" s="14" t="s">
        <v>18</v>
      </c>
      <c r="D29" s="14">
        <v>600</v>
      </c>
      <c r="E29" s="15"/>
      <c r="F29" s="16">
        <f t="shared" si="0"/>
        <v>0</v>
      </c>
      <c r="G29" s="22"/>
      <c r="H29" s="35"/>
      <c r="I29" s="35"/>
      <c r="J29" s="19"/>
      <c r="K29" s="19"/>
      <c r="L29" s="20"/>
    </row>
    <row r="30" spans="1:12" s="21" customFormat="1" ht="38.25" x14ac:dyDescent="0.3">
      <c r="A30" s="36">
        <v>20</v>
      </c>
      <c r="B30" s="13" t="s">
        <v>30</v>
      </c>
      <c r="C30" s="14" t="s">
        <v>18</v>
      </c>
      <c r="D30" s="14">
        <v>20</v>
      </c>
      <c r="E30" s="37"/>
      <c r="F30" s="16">
        <f t="shared" si="0"/>
        <v>0</v>
      </c>
      <c r="G30" s="38"/>
      <c r="H30" s="32"/>
      <c r="I30" s="25"/>
      <c r="J30" s="19"/>
      <c r="K30" s="19"/>
      <c r="L30" s="20"/>
    </row>
    <row r="31" spans="1:12" s="21" customFormat="1" ht="25.5" x14ac:dyDescent="0.3">
      <c r="A31" s="36">
        <v>21</v>
      </c>
      <c r="B31" s="13" t="s">
        <v>31</v>
      </c>
      <c r="C31" s="14" t="s">
        <v>18</v>
      </c>
      <c r="D31" s="14">
        <v>2</v>
      </c>
      <c r="E31" s="37"/>
      <c r="F31" s="16">
        <f t="shared" si="0"/>
        <v>0</v>
      </c>
      <c r="G31" s="38"/>
      <c r="H31" s="32"/>
      <c r="I31" s="25"/>
      <c r="J31" s="19"/>
      <c r="K31" s="19"/>
      <c r="L31" s="20"/>
    </row>
    <row r="32" spans="1:12" s="21" customFormat="1" ht="25.5" x14ac:dyDescent="0.3">
      <c r="A32" s="36">
        <v>22</v>
      </c>
      <c r="B32" s="13" t="s">
        <v>32</v>
      </c>
      <c r="C32" s="14" t="s">
        <v>18</v>
      </c>
      <c r="D32" s="14">
        <v>5</v>
      </c>
      <c r="E32" s="37"/>
      <c r="F32" s="16">
        <f t="shared" si="0"/>
        <v>0</v>
      </c>
      <c r="G32" s="38"/>
      <c r="H32" s="32"/>
      <c r="I32" s="25"/>
      <c r="J32" s="19"/>
      <c r="K32" s="19"/>
      <c r="L32" s="20"/>
    </row>
    <row r="33" spans="1:14" s="21" customFormat="1" ht="25.5" x14ac:dyDescent="0.3">
      <c r="A33" s="36">
        <v>23</v>
      </c>
      <c r="B33" s="13" t="s">
        <v>33</v>
      </c>
      <c r="C33" s="14" t="s">
        <v>18</v>
      </c>
      <c r="D33" s="14">
        <v>5</v>
      </c>
      <c r="E33" s="37"/>
      <c r="F33" s="16">
        <f t="shared" si="0"/>
        <v>0</v>
      </c>
      <c r="G33" s="38"/>
      <c r="H33" s="32"/>
      <c r="I33" s="25"/>
      <c r="J33" s="19"/>
      <c r="K33" s="19"/>
      <c r="L33" s="20"/>
    </row>
    <row r="34" spans="1:14" s="21" customFormat="1" ht="25.5" x14ac:dyDescent="0.3">
      <c r="A34" s="36">
        <v>24</v>
      </c>
      <c r="B34" s="13" t="s">
        <v>34</v>
      </c>
      <c r="C34" s="14" t="s">
        <v>18</v>
      </c>
      <c r="D34" s="14">
        <v>10</v>
      </c>
      <c r="E34" s="37"/>
      <c r="F34" s="16">
        <f t="shared" si="0"/>
        <v>0</v>
      </c>
      <c r="G34" s="38"/>
      <c r="H34" s="32"/>
      <c r="I34" s="25"/>
      <c r="J34" s="19"/>
      <c r="K34" s="19"/>
      <c r="L34" s="20"/>
    </row>
    <row r="35" spans="1:14" s="21" customFormat="1" ht="25.5" x14ac:dyDescent="0.3">
      <c r="A35" s="36">
        <v>25</v>
      </c>
      <c r="B35" s="13" t="s">
        <v>35</v>
      </c>
      <c r="C35" s="14" t="s">
        <v>18</v>
      </c>
      <c r="D35" s="14">
        <v>30</v>
      </c>
      <c r="E35" s="37"/>
      <c r="F35" s="16">
        <f t="shared" si="0"/>
        <v>0</v>
      </c>
      <c r="G35" s="38"/>
      <c r="H35" s="32"/>
      <c r="I35" s="25"/>
      <c r="J35" s="19"/>
      <c r="K35" s="19"/>
      <c r="L35" s="20"/>
    </row>
    <row r="36" spans="1:14" s="21" customFormat="1" ht="25.5" x14ac:dyDescent="0.3">
      <c r="A36" s="36">
        <v>26</v>
      </c>
      <c r="B36" s="13" t="s">
        <v>36</v>
      </c>
      <c r="C36" s="14" t="s">
        <v>18</v>
      </c>
      <c r="D36" s="14">
        <v>4</v>
      </c>
      <c r="E36" s="37"/>
      <c r="F36" s="16">
        <f t="shared" si="0"/>
        <v>0</v>
      </c>
      <c r="G36" s="38"/>
      <c r="H36" s="32"/>
      <c r="I36" s="25"/>
      <c r="J36" s="19"/>
      <c r="K36" s="19"/>
      <c r="L36" s="20"/>
    </row>
    <row r="37" spans="1:14" s="21" customFormat="1" ht="25.5" x14ac:dyDescent="0.3">
      <c r="A37" s="36">
        <v>27</v>
      </c>
      <c r="B37" s="13" t="s">
        <v>60</v>
      </c>
      <c r="C37" s="14" t="s">
        <v>18</v>
      </c>
      <c r="D37" s="14">
        <v>24</v>
      </c>
      <c r="E37" s="37"/>
      <c r="F37" s="16">
        <f t="shared" si="0"/>
        <v>0</v>
      </c>
      <c r="G37" s="38"/>
      <c r="H37" s="32"/>
      <c r="I37" s="25"/>
      <c r="J37" s="19"/>
      <c r="K37" s="19"/>
      <c r="L37" s="20"/>
    </row>
    <row r="38" spans="1:14" s="21" customFormat="1" ht="25.5" x14ac:dyDescent="0.3">
      <c r="A38" s="36">
        <v>28</v>
      </c>
      <c r="B38" s="13" t="s">
        <v>37</v>
      </c>
      <c r="C38" s="14" t="s">
        <v>18</v>
      </c>
      <c r="D38" s="14">
        <v>4</v>
      </c>
      <c r="E38" s="37"/>
      <c r="F38" s="16">
        <f t="shared" si="0"/>
        <v>0</v>
      </c>
      <c r="G38" s="38"/>
      <c r="H38" s="32"/>
      <c r="I38" s="25"/>
      <c r="J38" s="19"/>
      <c r="K38" s="19"/>
      <c r="L38" s="20"/>
    </row>
    <row r="39" spans="1:14" s="21" customFormat="1" ht="25.5" x14ac:dyDescent="0.3">
      <c r="A39" s="36">
        <v>29</v>
      </c>
      <c r="B39" s="13" t="s">
        <v>38</v>
      </c>
      <c r="C39" s="14" t="s">
        <v>18</v>
      </c>
      <c r="D39" s="14">
        <v>20</v>
      </c>
      <c r="E39" s="37"/>
      <c r="F39" s="16">
        <f t="shared" si="0"/>
        <v>0</v>
      </c>
      <c r="G39" s="38"/>
      <c r="H39" s="32"/>
      <c r="I39" s="25"/>
      <c r="J39" s="19"/>
      <c r="K39" s="19"/>
      <c r="L39" s="20"/>
    </row>
    <row r="40" spans="1:14" s="21" customFormat="1" ht="25.5" x14ac:dyDescent="0.3">
      <c r="A40" s="36">
        <v>30</v>
      </c>
      <c r="B40" s="13" t="s">
        <v>39</v>
      </c>
      <c r="C40" s="14" t="s">
        <v>18</v>
      </c>
      <c r="D40" s="14">
        <v>10</v>
      </c>
      <c r="E40" s="37"/>
      <c r="F40" s="16">
        <f t="shared" si="0"/>
        <v>0</v>
      </c>
      <c r="G40" s="38"/>
      <c r="H40" s="32"/>
      <c r="I40" s="25"/>
      <c r="J40" s="19"/>
      <c r="K40" s="19"/>
      <c r="L40" s="20"/>
    </row>
    <row r="41" spans="1:14" s="21" customFormat="1" ht="127.5" x14ac:dyDescent="0.3">
      <c r="A41" s="36">
        <v>31</v>
      </c>
      <c r="B41" s="13" t="s">
        <v>63</v>
      </c>
      <c r="C41" s="14" t="s">
        <v>18</v>
      </c>
      <c r="D41" s="14">
        <v>270</v>
      </c>
      <c r="E41" s="37"/>
      <c r="F41" s="16">
        <f t="shared" si="0"/>
        <v>0</v>
      </c>
      <c r="G41" s="38"/>
      <c r="H41" s="32"/>
      <c r="I41" s="25"/>
      <c r="J41" s="19"/>
      <c r="K41" s="19"/>
      <c r="L41" s="20"/>
    </row>
    <row r="42" spans="1:14" s="21" customFormat="1" ht="153.75" thickBot="1" x14ac:dyDescent="0.35">
      <c r="A42" s="36">
        <v>32</v>
      </c>
      <c r="B42" s="40" t="s">
        <v>62</v>
      </c>
      <c r="C42" s="41" t="s">
        <v>18</v>
      </c>
      <c r="D42" s="41">
        <v>246</v>
      </c>
      <c r="E42" s="37"/>
      <c r="F42" s="69">
        <f t="shared" si="0"/>
        <v>0</v>
      </c>
      <c r="G42" s="38"/>
      <c r="H42" s="32"/>
      <c r="I42" s="70"/>
      <c r="J42" s="71"/>
      <c r="K42" s="71"/>
      <c r="L42" s="39"/>
    </row>
    <row r="43" spans="1:14" ht="17.25" thickBot="1" x14ac:dyDescent="0.35">
      <c r="A43" s="75"/>
      <c r="B43" s="42" t="s">
        <v>40</v>
      </c>
      <c r="C43" s="76">
        <f>SUM(F11:F42)</f>
        <v>0</v>
      </c>
      <c r="D43" s="76"/>
      <c r="E43" s="76"/>
      <c r="F43" s="76"/>
      <c r="G43" s="76"/>
      <c r="H43" s="76"/>
      <c r="I43" s="76"/>
      <c r="J43" s="76"/>
      <c r="K43" s="76"/>
      <c r="L43" s="76"/>
    </row>
    <row r="44" spans="1:14" ht="17.25" thickBot="1" x14ac:dyDescent="0.35">
      <c r="A44" s="75"/>
      <c r="B44" s="43" t="s">
        <v>41</v>
      </c>
      <c r="C44" s="77"/>
      <c r="D44" s="77"/>
      <c r="E44" s="77"/>
      <c r="F44" s="77"/>
      <c r="G44" s="77"/>
      <c r="H44" s="77"/>
      <c r="I44" s="77"/>
      <c r="J44" s="77"/>
      <c r="K44" s="77"/>
      <c r="L44" s="77"/>
    </row>
    <row r="45" spans="1:14" ht="17.25" thickBot="1" x14ac:dyDescent="0.35">
      <c r="A45" s="75"/>
      <c r="B45" s="44" t="s">
        <v>42</v>
      </c>
      <c r="C45" s="78">
        <f>C43+C44</f>
        <v>0</v>
      </c>
      <c r="D45" s="78"/>
      <c r="E45" s="78"/>
      <c r="F45" s="78"/>
      <c r="G45" s="78"/>
      <c r="H45" s="78"/>
      <c r="I45" s="78"/>
      <c r="J45" s="78"/>
      <c r="K45" s="78"/>
      <c r="L45" s="78"/>
    </row>
    <row r="46" spans="1:14" x14ac:dyDescent="0.3">
      <c r="A46" s="45"/>
      <c r="B46" s="46"/>
      <c r="C46" s="47"/>
      <c r="D46" s="47"/>
      <c r="E46" s="47"/>
      <c r="F46" s="48"/>
      <c r="G46" s="47"/>
      <c r="H46" s="47"/>
      <c r="I46" s="47"/>
      <c r="J46" s="47"/>
      <c r="K46" s="47"/>
    </row>
    <row r="47" spans="1:14" x14ac:dyDescent="0.3">
      <c r="A47" s="49" t="s">
        <v>43</v>
      </c>
      <c r="B47" s="50"/>
      <c r="C47" s="51"/>
      <c r="D47" s="47"/>
      <c r="E47" s="47"/>
      <c r="F47" s="48"/>
      <c r="G47" s="47"/>
      <c r="H47" s="47"/>
      <c r="I47" s="51"/>
      <c r="J47" s="52"/>
      <c r="K47" s="52"/>
      <c r="N47" s="53"/>
    </row>
    <row r="48" spans="1:14" x14ac:dyDescent="0.3">
      <c r="A48" s="54"/>
      <c r="B48" s="50"/>
      <c r="C48" s="51"/>
      <c r="D48" s="47"/>
      <c r="E48" s="47"/>
      <c r="F48" s="55"/>
      <c r="G48" s="51"/>
      <c r="H48" s="51"/>
      <c r="I48" s="51"/>
      <c r="J48" s="52"/>
      <c r="K48" s="52"/>
    </row>
    <row r="49" spans="1:11" x14ac:dyDescent="0.3">
      <c r="A49" s="72" t="s">
        <v>44</v>
      </c>
      <c r="B49" s="72"/>
      <c r="C49" s="72"/>
      <c r="D49" s="72"/>
      <c r="E49" s="72"/>
      <c r="F49" s="72"/>
      <c r="G49" s="72"/>
      <c r="H49" s="72"/>
      <c r="I49" s="72"/>
      <c r="J49" s="72"/>
      <c r="K49" s="56"/>
    </row>
    <row r="50" spans="1:11" x14ac:dyDescent="0.3">
      <c r="A50" s="56"/>
      <c r="B50" s="50"/>
      <c r="C50" s="56"/>
      <c r="D50" s="56"/>
      <c r="E50" s="56"/>
      <c r="F50" s="57"/>
      <c r="G50" s="56"/>
      <c r="H50" s="56"/>
      <c r="I50" s="56"/>
      <c r="J50" s="56"/>
      <c r="K50" s="56"/>
    </row>
    <row r="51" spans="1:11" x14ac:dyDescent="0.3">
      <c r="A51" s="58" t="s">
        <v>45</v>
      </c>
      <c r="B51" s="59"/>
      <c r="C51" s="58"/>
      <c r="D51" s="58"/>
      <c r="E51" s="58"/>
      <c r="F51" s="60"/>
      <c r="G51" s="58"/>
      <c r="H51" s="58"/>
      <c r="I51" s="51"/>
      <c r="J51" s="51"/>
      <c r="K51" s="51"/>
    </row>
    <row r="52" spans="1:11" x14ac:dyDescent="0.3">
      <c r="A52" s="58"/>
      <c r="B52" s="59"/>
      <c r="C52" s="58"/>
      <c r="D52" s="58"/>
      <c r="E52" s="58"/>
      <c r="F52" s="60"/>
      <c r="G52" s="58"/>
      <c r="H52" s="58"/>
      <c r="I52" s="51"/>
      <c r="J52" s="51"/>
      <c r="K52" s="51"/>
    </row>
    <row r="53" spans="1:11" x14ac:dyDescent="0.3">
      <c r="A53" s="58" t="s">
        <v>46</v>
      </c>
      <c r="B53" s="59"/>
      <c r="C53" s="58"/>
      <c r="D53" s="58"/>
      <c r="E53" s="58"/>
      <c r="F53" s="60"/>
      <c r="G53" s="58"/>
      <c r="H53" s="58"/>
      <c r="I53" s="51"/>
      <c r="J53" s="51"/>
      <c r="K53" s="51"/>
    </row>
    <row r="54" spans="1:11" x14ac:dyDescent="0.3">
      <c r="A54" s="58"/>
      <c r="B54" s="59"/>
      <c r="C54" s="58"/>
      <c r="D54" s="58"/>
      <c r="E54" s="58"/>
      <c r="F54" s="60"/>
      <c r="G54" s="58"/>
      <c r="H54" s="58"/>
      <c r="I54" s="51"/>
      <c r="J54" s="51"/>
      <c r="K54" s="51"/>
    </row>
    <row r="55" spans="1:11" x14ac:dyDescent="0.3">
      <c r="B55" s="61"/>
      <c r="D55" s="62"/>
      <c r="E55" s="21"/>
      <c r="F55" s="3" t="s">
        <v>47</v>
      </c>
      <c r="G55" s="62"/>
      <c r="J55" s="63"/>
      <c r="K55" s="63"/>
    </row>
    <row r="56" spans="1:11" x14ac:dyDescent="0.3">
      <c r="B56" s="61"/>
      <c r="D56" s="62"/>
      <c r="E56" s="62"/>
      <c r="F56" s="64"/>
      <c r="G56" s="1" t="s">
        <v>48</v>
      </c>
      <c r="J56" s="63"/>
      <c r="K56" s="63"/>
    </row>
    <row r="57" spans="1:11" x14ac:dyDescent="0.3">
      <c r="B57" s="61"/>
      <c r="D57" s="62"/>
      <c r="E57" s="21"/>
      <c r="G57" s="62"/>
      <c r="J57" s="63"/>
      <c r="K57" s="63"/>
    </row>
    <row r="58" spans="1:11" x14ac:dyDescent="0.3">
      <c r="A58" s="1" t="s">
        <v>49</v>
      </c>
      <c r="B58" s="61"/>
      <c r="D58" s="65"/>
      <c r="E58" s="62"/>
      <c r="F58" s="64"/>
      <c r="G58" s="1" t="s">
        <v>50</v>
      </c>
      <c r="J58" s="63"/>
      <c r="K58" s="63"/>
    </row>
    <row r="59" spans="1:11" x14ac:dyDescent="0.3">
      <c r="B59" s="61"/>
      <c r="D59" s="62"/>
      <c r="E59" s="62"/>
      <c r="J59" s="63"/>
      <c r="K59" s="63"/>
    </row>
    <row r="60" spans="1:11" x14ac:dyDescent="0.3">
      <c r="B60" s="61"/>
      <c r="D60" s="62"/>
      <c r="E60" s="21"/>
      <c r="F60" s="66" t="s">
        <v>51</v>
      </c>
      <c r="J60" s="63"/>
      <c r="K60" s="63"/>
    </row>
  </sheetData>
  <mergeCells count="8">
    <mergeCell ref="A49:J49"/>
    <mergeCell ref="A5:I5"/>
    <mergeCell ref="A6:I6"/>
    <mergeCell ref="A7:I7"/>
    <mergeCell ref="A43:A45"/>
    <mergeCell ref="C43:L43"/>
    <mergeCell ref="C44:L44"/>
    <mergeCell ref="C45:L45"/>
  </mergeCells>
  <pageMargins left="0.7" right="0.7" top="0.75" bottom="0.75" header="0.51180555555555496" footer="0.51180555555555496"/>
  <pageSetup scale="79" firstPageNumber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9</cp:revision>
  <cp:lastPrinted>2021-10-22T11:49:17Z</cp:lastPrinted>
  <dcterms:created xsi:type="dcterms:W3CDTF">2012-05-05T18:44:08Z</dcterms:created>
  <dcterms:modified xsi:type="dcterms:W3CDTF">2021-10-26T10:16:54Z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