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7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11" i="1"/>
  <c r="C35" i="1" s="1"/>
</calcChain>
</file>

<file path=xl/sharedStrings.xml><?xml version="1.0" encoding="utf-8"?>
<sst xmlns="http://schemas.openxmlformats.org/spreadsheetml/2006/main" count="79" uniqueCount="56">
  <si>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</si>
  <si>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</si>
  <si>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</si>
  <si>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</si>
  <si>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</si>
  <si>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             GRUPA 19  - POTROŠNI MATERIJAL ZA IZVOĐENJE REGIONALNE ANESTEZIJE                                                                            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</si>
  <si>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</si>
  <si>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</si>
  <si>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</si>
  <si>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</si>
  <si>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</si>
  <si>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</si>
  <si>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</si>
  <si>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</si>
  <si>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</si>
  <si>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</si>
  <si>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</si>
  <si>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kom</t>
  </si>
  <si>
    <t>Igla za spinalnu anesteziju i lumbalnu punkciju sa Quincke vrhom , transparentno hvatište igle za brzu detekciju povrata cerebrospinalne tekućine, mandren kodiran sivom bojom, dimenzije; G27x3½" ,0.4x88mm</t>
  </si>
  <si>
    <t>Igla za spinalnu anesteziju i lumbalnu punkciju sa Quincke vrhom , transparentno hvatište igle za brzu detekciju povrata cerebrospinalne tekućine, mandren kodiran crnom bojom, dimenzije;G22x3", 0.9x75mm</t>
  </si>
  <si>
    <t xml:space="preserve">Igla za spinalnu anesteziju i lumbalnu punkciju sa Quincke vrhom , transparentno hvatište igle za brzu detekciju povrata cerebrospinalne tekućine, mandren kodiran crnom bojom, dimenzije;G22x3", 0.7x75 mm </t>
  </si>
  <si>
    <t>Igla za spinalnu anesteziju i lumbalnu punkciju sa Quincke vrhom , transparentno hvatište igle za brzu detekciju povrata cerebrospinalne tekućine, mandren kodiran crnom bojom, dimenzije; G 22 x 1 1/2", 0.7 x 40 mm</t>
  </si>
  <si>
    <t>Set za epiduralnu anesteziju koji sadrži iglu za epiduralnu anesteziju Touhy 18 G promjera 1.3 mm,dužine 80 mm; kateter 20G izrađenog od dvije vrste materijala; poliamidna jezgra i vanjski omotač od poliuretana, sa žicom vodilicom ,bez PVC-a i DEHP-a,sa šest lateralnih otvora,dimenzije 0.85x0.45 dužine 100 cm sa gaduacijom koja omogućuje detekciju dubine pri postavljanju katetera, kodiran žutom bojom; filter 0,2 mikrona otporan na otpor do 7 bara; štrcaljku za gubitak otpora sa elipsastom graudacijom; kateter konektor; samoljepljivi fiksator za filter</t>
  </si>
  <si>
    <t>Set za epiduralnu anesteziju koji sadrži iglu za epiduralnu anesteziju Touhy , dimenzije18 G promjera 1.3 mm/dužine 80 mm;mandren kodiran roza bojom, kateter 20G dimenzije 0.85x0.45, dužine 100 cm  izrađen od poliamida,bez PVC-a i DEHP-a,sa tri lateralna otvora,sa žicom vodilicom,sa gaduacijom koja omogućuje detekciju dubine pri postavljanju katetera; filter 0,2 mikrona otporan na otpor do 7 bara; štrcaljku za gubitak otpora sa elipsastom graudacijom;kateter konektor;samoljeplivi fiksator za kateter</t>
  </si>
  <si>
    <t>Ravni filter za epiduralni kateter promjer pora 0,2 mikrona, volumena propiranja 0.55 mm; otporan na pritisak do 7 bar</t>
  </si>
  <si>
    <t>Ehogena igla za ultrazvučno vođenu "single shot" plexus blok anesteziju 22GX3 1/8",0.70X80 mm ;20x100mm; 22 x 50 mm; 22x80 mm sa  oštrim vrhom pod kutem od 30 stupnjeva sa "back cut" rubom; sa laserski oblikovanim utorima za bolju uzv vizualizaciju,označena sigurnosnim kodom, sa injekcijskim nastavkom bez DEHP-a dužine 50 cm</t>
  </si>
  <si>
    <t>Set za kontinuiranu plexus blok anesteziju;tehnika uvođenja " kateter na iglu" ,koji se sastoji od "dual guidance" igle dimenzije 25Gx7 1/2,0.53x190mm  s vrhom pod kutem od 15 stupnjeva, graduirane na 1 cm po dužini sa integriranim nastavkom za spajanje na neurostimulatorsku elektrodu i integriranog injekcijskog nastavka dimenzije 2.4x1.0  dužine 300 mm bez DEHP-a  i ehogenog katetera izrađenog od odvije vrste materijala; poliamidne jezgre i poliuretnaskog vanjskog sloja kodiranog žutom bojom,dimnezija 19G 1.10x0.60x188 mm i nastavka za lakše navođenje igle kroz tkivo (C-grip)</t>
  </si>
  <si>
    <t>Jednokratni mjerač pritiska kod aplikacije lijeka za sve vrste  plexus blok anestezija; graduiran i bojom kodiran raspon pritiska; bijela &lt;15psi; žuta 15-20psi; crvena &gt;20psi</t>
  </si>
  <si>
    <t>Set za kombiniranu spinalnu/epiduralnu anesteziju koji sadrži kateter sa tri lateralna otvora 20G, Touhy iglu veličine 18GX3 1/2"promjera 1.3mm sa "back-eye"otvorom za prolazak spinalne igle; spinalnu iglu sa omotačem dimenzije 27GX5" promjera 0.42mm dužine 136.5mm ; LOR  špricu luer-slip;epiduralni ravni filter promjera pora 0,2 mikrona; kateter konektor;samoljepljivi nosač za fiksaciju filtera (Pin Pad)</t>
  </si>
  <si>
    <t>Set za kombiniranu spinalnu/epiduralnu anesteziju koji sadrži kateter atraumatskog "soft tip" vrha sa tri lateralna otvora 20G vidljiv pod RTG-om, Touhy  iglu veličine 18GX3 1/2"promjera 1.3mm sa "back-eye"otvorom za prolazak spinalne igle; spinalnu atraumatsku "pencil point" iglu sa omotačem dimenzije 27GX5" promjera 0.42mm dužine 127.5mm ; LOR  špricu luer-slip;epiduralni ravni filter promjera pora 0,2 mikrona; kateter konektor;samoljepljivi nosač za fiksaciju filtera; nastavak za bolju kontrolu nad uvođenjem spinalne igle (docking system)</t>
  </si>
  <si>
    <t>Skretnica trosmjerna izrađena od poliamida, bez polikarbonata, otporna na pucanje 96 sati prilikom primjene agresivnih lijekova kao što su citostatici (Etopozid, Ciklofosfamid), dezinficijense na bazi propanola, izopropanola i bifenitola, blokatore Ca-kanala, imunosupresive, lipidne emulzije i trokomorne mješavine za parenteralnu prehranu, fenitoine i opoidne anestetike što je potrebno dokazati atestom</t>
  </si>
  <si>
    <t xml:space="preserve">Štrcaljka trodjelna LOR 8 ml, na navoj, s elipsoidom graduacijom i numeričkom oznakom na 3,6 i 8 ml, izrađena od polipropilena, bez lateksa, PVC-a i DEHP-a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</si>
  <si>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</si>
  <si>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</si>
  <si>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</si>
  <si>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</si>
  <si>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</si>
  <si>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</si>
  <si>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</si>
  <si>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</si>
  <si>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</si>
  <si>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</si>
  <si>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</si>
  <si>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</si>
  <si>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VV -21/13</t>
  </si>
  <si>
    <t>Oblik pakiranja</t>
  </si>
  <si>
    <r>
      <t>Igla za spinalnu anesteziju i lumbalnu punkciju sa Quincke vrhom , transparentno hvatište igle za brzu detekciju povrata cerebrospinalne tekućine, mandren kodiran crnom bojom, dimenzije;G22 X 3</t>
    </r>
    <r>
      <rPr>
        <sz val="8"/>
        <rFont val="RotisSansSerif"/>
        <family val="2"/>
        <charset val="238"/>
      </rPr>
      <t>½</t>
    </r>
    <r>
      <rPr>
        <sz val="8"/>
        <rFont val="RotisSansSerif"/>
        <family val="2"/>
        <charset val="1"/>
      </rPr>
      <t>", 0.7x 88mm</t>
    </r>
  </si>
  <si>
    <r>
      <t>Igla za spinalnu anesteziju i lumbalnu punkciju sa Quincke vrhom , transparentno hvatište igle za brzu detekciju povrata cerebrospinalne tekućine, mandren kodiran narandžastom bojom, dimenzije;G25 x 3</t>
    </r>
    <r>
      <rPr>
        <sz val="8"/>
        <rFont val="Calibri"/>
        <family val="2"/>
        <charset val="238"/>
      </rPr>
      <t>½</t>
    </r>
    <r>
      <rPr>
        <sz val="8"/>
        <rFont val="RotisSansSerif"/>
        <family val="2"/>
        <charset val="1"/>
      </rPr>
      <t>",  0.5x 88mm</t>
    </r>
  </si>
  <si>
    <r>
      <t>Igla za spinalnu anesteziju i lumbalnu punkciju sa Quincke vrhom , transparentno hvatište igle za brzu detekciju povrata cerebrospinalne tekućine, mandren kodiran narandžastom bojom, dimenzije;G25 x 4</t>
    </r>
    <r>
      <rPr>
        <sz val="8"/>
        <rFont val="Calibri"/>
        <family val="2"/>
        <charset val="238"/>
      </rPr>
      <t>¾</t>
    </r>
    <r>
      <rPr>
        <sz val="8"/>
        <rFont val="RotisSansSerif"/>
        <family val="2"/>
        <charset val="1"/>
      </rPr>
      <t>",  0.5x 120mm</t>
    </r>
  </si>
  <si>
    <r>
      <t>Igla za spinalnu anesteziju i lumbalnu punkciju sa Quincke vrhom , transparentano hvatište igle za brzu detekciju povrata cerebrospinalne tekućine, mandren kodiran smeđom bojom, dimenzije;G26x 3</t>
    </r>
    <r>
      <rPr>
        <sz val="8"/>
        <rFont val="Calibri"/>
        <family val="2"/>
        <charset val="238"/>
      </rPr>
      <t>½</t>
    </r>
    <r>
      <rPr>
        <sz val="8"/>
        <rFont val="RotisSansSerif"/>
        <family val="2"/>
        <charset val="1"/>
      </rPr>
      <t>", 0.45x88mm</t>
    </r>
  </si>
  <si>
    <r>
      <t>Igla za spinalnu anesteziju i lumbalnu punkciju sa Quincke vrhom , transparentno hvatište igle sa za brzu detekciju povrata cerebrospinalne tekućine, mandren kodiran sivom bojom, dimenzije; G27x4</t>
    </r>
    <r>
      <rPr>
        <sz val="8"/>
        <rFont val="Calibri"/>
        <family val="2"/>
        <charset val="238"/>
      </rPr>
      <t>¾</t>
    </r>
    <r>
      <rPr>
        <sz val="8"/>
        <rFont val="RotisSansSerif"/>
        <family val="2"/>
        <charset val="1"/>
      </rPr>
      <t>", 0.4x120mm</t>
    </r>
  </si>
  <si>
    <r>
      <t>Igla za spinalnu anesteziju i lumbalnu punkciju sa Quincke vrhom , transparentno hvatište igle za brzu detekciju povrata cerebrospinalne tekućine, mandren kodiran crnom bojom, dimenzije;G22x4</t>
    </r>
    <r>
      <rPr>
        <sz val="8"/>
        <rFont val="Calibri"/>
        <family val="2"/>
        <charset val="238"/>
      </rPr>
      <t>¾</t>
    </r>
    <r>
      <rPr>
        <sz val="8"/>
        <rFont val="RotisSansSerif"/>
        <family val="2"/>
        <charset val="1"/>
      </rPr>
      <t>",0.7x120mm</t>
    </r>
  </si>
  <si>
    <r>
      <t>Igla za spinalnu anesteziju i lumbalnu punkciju sa "pencil point" vrhom , transparentno hvatište igle za brzu detekciju povrata cerebrospinalne tekućine, mandren kodiran crnom bojom, dimenzije;G25x3</t>
    </r>
    <r>
      <rPr>
        <sz val="8"/>
        <rFont val="Calibri"/>
        <family val="2"/>
        <charset val="238"/>
      </rPr>
      <t>½"</t>
    </r>
    <r>
      <rPr>
        <sz val="8"/>
        <rFont val="RotisSansSerif"/>
        <family val="2"/>
        <charset val="1"/>
      </rPr>
      <t>, 0.5x88mm</t>
    </r>
  </si>
  <si>
    <r>
      <t>Igla za epiduralnu anesteziju Touhy graduirana na razmaku od 1 cm po dužini za lašku detekciju dubine prodora, mandren kodiran roza bojom, dimenzije;G18X3</t>
    </r>
    <r>
      <rPr>
        <sz val="8"/>
        <rFont val="Calibri"/>
        <family val="2"/>
        <charset val="238"/>
      </rPr>
      <t>¼</t>
    </r>
    <r>
      <rPr>
        <sz val="8"/>
        <rFont val="RotisSansSerif"/>
        <family val="2"/>
        <charset val="1"/>
      </rPr>
      <t>", 1.3x80mm</t>
    </r>
  </si>
  <si>
    <r>
      <t>Igla za spinalnu anesteziju i lumbalnu punkciju sa atraumatskim dvozonskim vrhom , transparentno hvatište igle za brzu detekciju povrata cerebrospinalne tekućine, mandren kodiran smeđom bojom, dimenzije;G26x3</t>
    </r>
    <r>
      <rPr>
        <sz val="8"/>
        <rFont val="Calibri"/>
        <family val="2"/>
        <charset val="238"/>
      </rPr>
      <t>½</t>
    </r>
    <r>
      <rPr>
        <sz val="8"/>
        <rFont val="RotisSansSerif"/>
        <family val="2"/>
        <charset val="1"/>
      </rPr>
      <t>", 0.45x88mm</t>
    </r>
  </si>
  <si>
    <r>
      <t>Igla za "single shot" plexus blok anesteziju za "dual guidance" tehniku vođenja bloka ;sa vrhom pod kutem od 30 stupnjeva; atraumatska;veličine 22 Gx4 1/8", dimenzije 0.7x 80 mm; 22G 2" 0.7x50 mm; 22G 1</t>
    </r>
    <r>
      <rPr>
        <sz val="8"/>
        <rFont val="RotisSansSerif"/>
        <family val="2"/>
        <charset val="238"/>
      </rPr>
      <t>½</t>
    </r>
    <r>
      <rPr>
        <sz val="8"/>
        <rFont val="RotisSansSerif"/>
        <family val="2"/>
        <charset val="1"/>
      </rPr>
      <t>" 0.7x40 mm sa "pin point" elektrodom za preciznu nervnu stimulaciju;sa markacijom za određivanje dubine prodora; ;prozirnim omotačem za lakše prodiranje kroz tkivo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</si>
</sst>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n"/>
    <numFmt numFmtId="165" formatCode="#,##0.00;[Red]#,##0.00"/>
    <numFmt numFmtId="166" formatCode="_(* #,##0.00_);_(* \(#,##0.00\);_(* \-??_);_(@_)"/>
  </numFmts>
  <fonts count="27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9"/>
      <name val="RotisSansSerif"/>
      <family val="2"/>
      <charset val="1"/>
    </font>
    <font>
      <sz val="9"/>
      <color rgb="FF000000"/>
      <name val="Arial Narrow"/>
      <family val="2"/>
      <charset val="238"/>
    </font>
    <font>
      <sz val="9"/>
      <color rgb="FF333F50"/>
      <name val="RotisSansSerif"/>
      <family val="2"/>
      <charset val="1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8"/>
      <name val="RotisSansSerif"/>
      <family val="2"/>
      <charset val="1"/>
    </font>
    <font>
      <sz val="8"/>
      <name val="RotisSansSerif"/>
      <family val="2"/>
      <charset val="238"/>
    </font>
    <font>
      <sz val="8"/>
      <name val="Calibri"/>
      <family val="2"/>
      <charset val="238"/>
    </font>
    <font>
      <sz val="8"/>
      <color rgb="FF000000"/>
      <name val="RotisSansSerif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166" fontId="22" fillId="0" borderId="0" applyBorder="0" applyProtection="0"/>
    <xf numFmtId="0" fontId="1" fillId="0" borderId="0"/>
    <xf numFmtId="0" fontId="2" fillId="0" borderId="0"/>
    <xf numFmtId="0" fontId="22" fillId="0" borderId="0"/>
    <xf numFmtId="0" fontId="3" fillId="0" borderId="0">
      <alignment horizontal="left" vertical="center"/>
    </xf>
  </cellStyleXfs>
  <cellXfs count="88">
    <xf numFmtId="0" fontId="0" fillId="0" borderId="0" xfId="0"/>
    <xf numFmtId="0" fontId="6" fillId="0" borderId="0" xfId="0" applyFont="1" applyBorder="1" applyAlignment="1">
      <alignment horizontal="left"/>
    </xf>
    <xf numFmtId="164" fontId="7" fillId="0" borderId="15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wrapText="1"/>
    </xf>
    <xf numFmtId="164" fontId="4" fillId="0" borderId="0" xfId="0" applyNumberFormat="1" applyFont="1"/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165" fontId="14" fillId="2" borderId="3" xfId="0" applyNumberFormat="1" applyFont="1" applyFill="1" applyBorder="1" applyAlignment="1">
      <alignment horizontal="center" vertical="center"/>
    </xf>
    <xf numFmtId="164" fontId="15" fillId="2" borderId="3" xfId="0" applyNumberFormat="1" applyFont="1" applyFill="1" applyBorder="1" applyAlignment="1">
      <alignment horizontal="center" vertical="center"/>
    </xf>
    <xf numFmtId="9" fontId="16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0" xfId="0" applyFont="1" applyFill="1"/>
    <xf numFmtId="9" fontId="11" fillId="2" borderId="3" xfId="0" applyNumberFormat="1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9" fontId="11" fillId="2" borderId="3" xfId="0" applyNumberFormat="1" applyFont="1" applyFill="1" applyBorder="1" applyAlignment="1">
      <alignment horizontal="center" vertical="center" wrapText="1"/>
    </xf>
    <xf numFmtId="0" fontId="17" fillId="2" borderId="3" xfId="5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/>
    </xf>
    <xf numFmtId="0" fontId="17" fillId="2" borderId="3" xfId="2" applyFont="1" applyFill="1" applyBorder="1" applyAlignment="1" applyProtection="1">
      <alignment horizontal="center" vertical="center" wrapText="1"/>
      <protection locked="0"/>
    </xf>
    <xf numFmtId="0" fontId="11" fillId="2" borderId="9" xfId="0" applyFont="1" applyFill="1" applyBorder="1" applyAlignment="1">
      <alignment horizontal="center" vertical="center"/>
    </xf>
    <xf numFmtId="9" fontId="16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/>
    <xf numFmtId="0" fontId="13" fillId="2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wrapText="1"/>
    </xf>
    <xf numFmtId="0" fontId="20" fillId="0" borderId="13" xfId="0" applyFont="1" applyBorder="1" applyAlignment="1">
      <alignment horizontal="left" wrapText="1"/>
    </xf>
    <xf numFmtId="0" fontId="20" fillId="0" borderId="14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21" fillId="0" borderId="0" xfId="0" applyFont="1" applyBorder="1"/>
    <xf numFmtId="0" fontId="20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4" fontId="4" fillId="0" borderId="0" xfId="0" applyNumberFormat="1" applyFont="1"/>
    <xf numFmtId="0" fontId="7" fillId="0" borderId="0" xfId="0" applyFont="1" applyBorder="1"/>
    <xf numFmtId="164" fontId="4" fillId="0" borderId="0" xfId="0" applyNumberFormat="1" applyFont="1" applyBorder="1"/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2" borderId="0" xfId="0" applyNumberFormat="1" applyFont="1" applyFill="1"/>
    <xf numFmtId="1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8" fillId="0" borderId="0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5" fontId="14" fillId="2" borderId="9" xfId="0" applyNumberFormat="1" applyFont="1" applyFill="1" applyBorder="1" applyAlignment="1">
      <alignment horizontal="center" vertical="center"/>
    </xf>
    <xf numFmtId="0" fontId="17" fillId="2" borderId="9" xfId="5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3" fillId="0" borderId="3" xfId="0" applyFont="1" applyBorder="1" applyAlignment="1">
      <alignment wrapText="1"/>
    </xf>
    <xf numFmtId="0" fontId="23" fillId="2" borderId="3" xfId="0" applyFont="1" applyFill="1" applyBorder="1" applyAlignment="1">
      <alignment horizontal="left" wrapText="1"/>
    </xf>
    <xf numFmtId="0" fontId="26" fillId="0" borderId="3" xfId="0" applyFont="1" applyBorder="1" applyAlignment="1">
      <alignment wrapText="1"/>
    </xf>
    <xf numFmtId="11" fontId="26" fillId="0" borderId="8" xfId="1" applyNumberFormat="1" applyFont="1" applyBorder="1" applyAlignment="1" applyProtection="1">
      <alignment wrapText="1"/>
    </xf>
    <xf numFmtId="11" fontId="26" fillId="0" borderId="3" xfId="1" applyNumberFormat="1" applyFont="1" applyBorder="1" applyAlignment="1" applyProtection="1">
      <alignment wrapText="1"/>
    </xf>
    <xf numFmtId="0" fontId="26" fillId="2" borderId="3" xfId="3" applyFont="1" applyFill="1" applyBorder="1" applyAlignment="1">
      <alignment vertical="center" wrapText="1"/>
    </xf>
    <xf numFmtId="0" fontId="26" fillId="2" borderId="9" xfId="3" applyFont="1" applyFill="1" applyBorder="1" applyAlignment="1">
      <alignment vertical="center" wrapText="1"/>
    </xf>
  </cellXfs>
  <cellStyles count="6">
    <cellStyle name="Normal 10" xfId="2"/>
    <cellStyle name="Normal 4" xfId="3"/>
    <cellStyle name="Normalno" xfId="0" builtinId="0"/>
    <cellStyle name="Normalno 10" xfId="4"/>
    <cellStyle name="S16" xfId="5"/>
    <cellStyle name="Zarez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F5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2" zoomScaleNormal="100" workbookViewId="0">
      <selection activeCell="C38" sqref="C38"/>
    </sheetView>
  </sheetViews>
  <sheetFormatPr defaultColWidth="8.85546875" defaultRowHeight="16.5"/>
  <cols>
    <col min="1" max="1" width="4.140625" style="8" customWidth="1"/>
    <col min="2" max="2" width="29.42578125" style="9" customWidth="1"/>
    <col min="3" max="3" width="6.28515625" style="8" customWidth="1"/>
    <col min="4" max="4" width="8.85546875" style="8"/>
    <col min="5" max="5" width="11.140625" style="8" customWidth="1"/>
    <col min="6" max="6" width="11.42578125" style="10" customWidth="1"/>
    <col min="7" max="7" width="5.7109375" style="8" customWidth="1"/>
    <col min="8" max="8" width="12.28515625" style="8" customWidth="1"/>
    <col min="9" max="9" width="10.140625" style="8" customWidth="1"/>
    <col min="10" max="10" width="16.42578125" style="8" customWidth="1"/>
    <col min="11" max="11" width="10.5703125" style="8" customWidth="1"/>
    <col min="12" max="12" width="8" style="8" customWidth="1"/>
    <col min="13" max="1025" width="8.85546875" style="8"/>
  </cols>
  <sheetData>
    <row r="1" spans="1:12">
      <c r="A1" s="8" t="s">
        <v>0</v>
      </c>
    </row>
    <row r="2" spans="1:12">
      <c r="A2" s="8" t="s">
        <v>1</v>
      </c>
    </row>
    <row r="3" spans="1:12">
      <c r="A3" s="8" t="s">
        <v>2</v>
      </c>
    </row>
    <row r="5" spans="1:12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>
      <c r="A6" s="7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>
      <c r="A8" s="11"/>
      <c r="B8" s="12"/>
      <c r="C8" s="11"/>
      <c r="D8" s="11"/>
      <c r="E8" s="11"/>
      <c r="F8" s="13"/>
      <c r="G8" s="11"/>
      <c r="H8" s="11"/>
      <c r="I8" s="11"/>
    </row>
    <row r="9" spans="1:12" ht="15" customHeight="1" thickBot="1">
      <c r="A9" s="70" t="s">
        <v>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</row>
    <row r="10" spans="1:12" ht="67.5" customHeight="1">
      <c r="A10" s="14" t="s">
        <v>6</v>
      </c>
      <c r="B10" s="77" t="s">
        <v>7</v>
      </c>
      <c r="C10" s="15" t="s">
        <v>8</v>
      </c>
      <c r="D10" s="15" t="s">
        <v>9</v>
      </c>
      <c r="E10" s="15" t="s">
        <v>10</v>
      </c>
      <c r="F10" s="16" t="s">
        <v>11</v>
      </c>
      <c r="G10" s="15" t="s">
        <v>12</v>
      </c>
      <c r="H10" s="15" t="s">
        <v>13</v>
      </c>
      <c r="I10" s="17" t="s">
        <v>14</v>
      </c>
      <c r="J10" s="15" t="s">
        <v>15</v>
      </c>
      <c r="K10" s="15" t="s">
        <v>45</v>
      </c>
      <c r="L10" s="18" t="s">
        <v>16</v>
      </c>
    </row>
    <row r="11" spans="1:12" s="28" customFormat="1" ht="67.5">
      <c r="A11" s="19">
        <v>1</v>
      </c>
      <c r="B11" s="78" t="s">
        <v>46</v>
      </c>
      <c r="C11" s="20" t="s">
        <v>17</v>
      </c>
      <c r="D11" s="21">
        <v>3000</v>
      </c>
      <c r="E11" s="22"/>
      <c r="F11" s="23">
        <f>D11*E11</f>
        <v>0</v>
      </c>
      <c r="G11" s="24"/>
      <c r="H11" s="25"/>
      <c r="I11" s="26"/>
      <c r="J11" s="26"/>
      <c r="K11" s="26"/>
      <c r="L11" s="27"/>
    </row>
    <row r="12" spans="1:12" s="28" customFormat="1" ht="78.75">
      <c r="A12" s="19">
        <v>2</v>
      </c>
      <c r="B12" s="78" t="s">
        <v>47</v>
      </c>
      <c r="C12" s="20" t="s">
        <v>17</v>
      </c>
      <c r="D12" s="21">
        <v>1600</v>
      </c>
      <c r="E12" s="22"/>
      <c r="F12" s="23">
        <f t="shared" ref="F12:F34" si="0">D12*E12</f>
        <v>0</v>
      </c>
      <c r="G12" s="24"/>
      <c r="H12" s="25"/>
      <c r="I12" s="26"/>
      <c r="J12" s="26"/>
      <c r="K12" s="26"/>
      <c r="L12" s="27"/>
    </row>
    <row r="13" spans="1:12" s="28" customFormat="1" ht="78.75">
      <c r="A13" s="19">
        <v>3</v>
      </c>
      <c r="B13" s="78" t="s">
        <v>48</v>
      </c>
      <c r="C13" s="20" t="s">
        <v>17</v>
      </c>
      <c r="D13" s="21">
        <v>200</v>
      </c>
      <c r="E13" s="22"/>
      <c r="F13" s="23">
        <f t="shared" si="0"/>
        <v>0</v>
      </c>
      <c r="G13" s="24"/>
      <c r="H13" s="25"/>
      <c r="I13" s="26"/>
      <c r="J13" s="26"/>
      <c r="K13" s="26"/>
      <c r="L13" s="27"/>
    </row>
    <row r="14" spans="1:12" s="28" customFormat="1" ht="67.5">
      <c r="A14" s="19">
        <v>4</v>
      </c>
      <c r="B14" s="78" t="s">
        <v>49</v>
      </c>
      <c r="C14" s="20" t="s">
        <v>17</v>
      </c>
      <c r="D14" s="21">
        <v>50</v>
      </c>
      <c r="E14" s="22"/>
      <c r="F14" s="23">
        <f t="shared" si="0"/>
        <v>0</v>
      </c>
      <c r="G14" s="29"/>
      <c r="H14" s="25"/>
      <c r="I14" s="26"/>
      <c r="J14" s="26"/>
      <c r="K14" s="26"/>
      <c r="L14" s="27"/>
    </row>
    <row r="15" spans="1:12" s="28" customFormat="1" ht="67.5">
      <c r="A15" s="30">
        <v>5</v>
      </c>
      <c r="B15" s="78" t="s">
        <v>18</v>
      </c>
      <c r="C15" s="20" t="s">
        <v>17</v>
      </c>
      <c r="D15" s="21">
        <v>100</v>
      </c>
      <c r="E15" s="22"/>
      <c r="F15" s="23">
        <f t="shared" si="0"/>
        <v>0</v>
      </c>
      <c r="G15" s="31"/>
      <c r="H15" s="25"/>
      <c r="I15" s="32"/>
      <c r="J15" s="26"/>
      <c r="K15" s="26"/>
      <c r="L15" s="27"/>
    </row>
    <row r="16" spans="1:12" s="28" customFormat="1" ht="67.5">
      <c r="A16" s="33">
        <v>6</v>
      </c>
      <c r="B16" s="78" t="s">
        <v>50</v>
      </c>
      <c r="C16" s="20" t="s">
        <v>17</v>
      </c>
      <c r="D16" s="21">
        <v>25</v>
      </c>
      <c r="E16" s="22"/>
      <c r="F16" s="23">
        <f t="shared" si="0"/>
        <v>0</v>
      </c>
      <c r="G16" s="24"/>
      <c r="H16" s="25"/>
      <c r="I16" s="34"/>
      <c r="J16" s="26"/>
      <c r="K16" s="26"/>
      <c r="L16" s="27"/>
    </row>
    <row r="17" spans="1:12" s="28" customFormat="1" ht="67.5">
      <c r="A17" s="25">
        <v>7</v>
      </c>
      <c r="B17" s="78" t="s">
        <v>51</v>
      </c>
      <c r="C17" s="20" t="s">
        <v>17</v>
      </c>
      <c r="D17" s="21">
        <v>125</v>
      </c>
      <c r="E17" s="22"/>
      <c r="F17" s="23">
        <f t="shared" si="0"/>
        <v>0</v>
      </c>
      <c r="G17" s="29"/>
      <c r="H17" s="25"/>
      <c r="I17" s="34"/>
      <c r="J17" s="26"/>
      <c r="K17" s="26"/>
      <c r="L17" s="27"/>
    </row>
    <row r="18" spans="1:12" s="28" customFormat="1" ht="67.5">
      <c r="A18" s="25">
        <v>8</v>
      </c>
      <c r="B18" s="78" t="s">
        <v>19</v>
      </c>
      <c r="C18" s="20" t="s">
        <v>17</v>
      </c>
      <c r="D18" s="21">
        <v>275</v>
      </c>
      <c r="E18" s="35"/>
      <c r="F18" s="23">
        <f t="shared" si="0"/>
        <v>0</v>
      </c>
      <c r="G18" s="29"/>
      <c r="H18" s="25"/>
      <c r="I18" s="34"/>
      <c r="J18" s="26"/>
      <c r="K18" s="26"/>
      <c r="L18" s="27"/>
    </row>
    <row r="19" spans="1:12" s="28" customFormat="1" ht="67.5">
      <c r="A19" s="25">
        <v>9</v>
      </c>
      <c r="B19" s="78" t="s">
        <v>20</v>
      </c>
      <c r="C19" s="20" t="s">
        <v>17</v>
      </c>
      <c r="D19" s="21">
        <v>75</v>
      </c>
      <c r="E19" s="35"/>
      <c r="F19" s="23">
        <f t="shared" si="0"/>
        <v>0</v>
      </c>
      <c r="G19" s="24"/>
      <c r="H19" s="25"/>
      <c r="I19" s="34"/>
      <c r="J19" s="26"/>
      <c r="K19" s="26"/>
      <c r="L19" s="27"/>
    </row>
    <row r="20" spans="1:12" s="28" customFormat="1" ht="67.5">
      <c r="A20" s="25">
        <v>10</v>
      </c>
      <c r="B20" s="78" t="s">
        <v>21</v>
      </c>
      <c r="C20" s="20" t="s">
        <v>17</v>
      </c>
      <c r="D20" s="21">
        <v>75</v>
      </c>
      <c r="E20" s="35"/>
      <c r="F20" s="23">
        <f t="shared" si="0"/>
        <v>0</v>
      </c>
      <c r="G20" s="29"/>
      <c r="H20" s="26"/>
      <c r="I20" s="34"/>
      <c r="J20" s="26"/>
      <c r="K20" s="26"/>
      <c r="L20" s="27"/>
    </row>
    <row r="21" spans="1:12" s="28" customFormat="1" ht="67.5">
      <c r="A21" s="25">
        <v>11</v>
      </c>
      <c r="B21" s="78" t="s">
        <v>52</v>
      </c>
      <c r="C21" s="20" t="s">
        <v>17</v>
      </c>
      <c r="D21" s="21">
        <v>500</v>
      </c>
      <c r="E21" s="22"/>
      <c r="F21" s="23">
        <f t="shared" si="0"/>
        <v>0</v>
      </c>
      <c r="G21" s="29"/>
      <c r="H21" s="26"/>
      <c r="I21" s="34"/>
      <c r="J21" s="26"/>
      <c r="K21" s="26"/>
      <c r="L21" s="27"/>
    </row>
    <row r="22" spans="1:12" s="28" customFormat="1" ht="56.25">
      <c r="A22" s="25">
        <v>12</v>
      </c>
      <c r="B22" s="78" t="s">
        <v>53</v>
      </c>
      <c r="C22" s="20" t="s">
        <v>17</v>
      </c>
      <c r="D22" s="21">
        <v>600</v>
      </c>
      <c r="E22" s="22"/>
      <c r="F22" s="23">
        <f t="shared" si="0"/>
        <v>0</v>
      </c>
      <c r="G22" s="29"/>
      <c r="H22" s="26"/>
      <c r="I22" s="34"/>
      <c r="J22" s="26"/>
      <c r="K22" s="26"/>
      <c r="L22" s="27"/>
    </row>
    <row r="23" spans="1:12" s="28" customFormat="1" ht="67.5">
      <c r="A23" s="25">
        <v>13</v>
      </c>
      <c r="B23" s="78" t="s">
        <v>54</v>
      </c>
      <c r="C23" s="20" t="s">
        <v>17</v>
      </c>
      <c r="D23" s="21">
        <v>25</v>
      </c>
      <c r="E23" s="22"/>
      <c r="F23" s="23">
        <f t="shared" si="0"/>
        <v>0</v>
      </c>
      <c r="G23" s="29"/>
      <c r="H23" s="26"/>
      <c r="I23" s="71"/>
      <c r="J23" s="26"/>
      <c r="K23" s="26"/>
      <c r="L23" s="27"/>
    </row>
    <row r="24" spans="1:12" s="28" customFormat="1" ht="168.75">
      <c r="A24" s="25">
        <v>14</v>
      </c>
      <c r="B24" s="79" t="s">
        <v>22</v>
      </c>
      <c r="C24" s="20" t="s">
        <v>17</v>
      </c>
      <c r="D24" s="21">
        <v>20</v>
      </c>
      <c r="E24" s="22"/>
      <c r="F24" s="23">
        <f t="shared" si="0"/>
        <v>0</v>
      </c>
      <c r="G24" s="29"/>
      <c r="H24" s="72"/>
      <c r="I24" s="25"/>
      <c r="J24" s="26"/>
      <c r="K24" s="26"/>
      <c r="L24" s="27"/>
    </row>
    <row r="25" spans="1:12" s="28" customFormat="1" ht="157.5">
      <c r="A25" s="25">
        <v>15</v>
      </c>
      <c r="B25" s="79" t="s">
        <v>23</v>
      </c>
      <c r="C25" s="20" t="s">
        <v>17</v>
      </c>
      <c r="D25" s="37">
        <v>20</v>
      </c>
      <c r="E25" s="22"/>
      <c r="F25" s="23">
        <f t="shared" si="0"/>
        <v>0</v>
      </c>
      <c r="G25" s="29"/>
      <c r="H25" s="72"/>
      <c r="I25" s="25"/>
      <c r="J25" s="26"/>
      <c r="K25" s="26"/>
      <c r="L25" s="27"/>
    </row>
    <row r="26" spans="1:12" s="28" customFormat="1" ht="33.75">
      <c r="A26" s="25">
        <v>16</v>
      </c>
      <c r="B26" s="80" t="s">
        <v>24</v>
      </c>
      <c r="C26" s="20" t="s">
        <v>17</v>
      </c>
      <c r="D26" s="21">
        <v>20</v>
      </c>
      <c r="E26" s="22"/>
      <c r="F26" s="23">
        <f t="shared" si="0"/>
        <v>0</v>
      </c>
      <c r="G26" s="29"/>
      <c r="H26" s="38"/>
      <c r="I26" s="38"/>
      <c r="J26" s="26"/>
      <c r="K26" s="26"/>
      <c r="L26" s="27"/>
    </row>
    <row r="27" spans="1:12" s="28" customFormat="1" ht="114">
      <c r="A27" s="25">
        <v>17</v>
      </c>
      <c r="B27" s="81" t="s">
        <v>55</v>
      </c>
      <c r="C27" s="20" t="s">
        <v>17</v>
      </c>
      <c r="D27" s="21">
        <v>10</v>
      </c>
      <c r="E27" s="35"/>
      <c r="F27" s="23">
        <f t="shared" si="0"/>
        <v>0</v>
      </c>
      <c r="G27" s="29"/>
      <c r="H27" s="25"/>
      <c r="I27" s="25"/>
      <c r="J27" s="26"/>
      <c r="K27" s="26"/>
      <c r="L27" s="27"/>
    </row>
    <row r="28" spans="1:12" s="28" customFormat="1" ht="114">
      <c r="A28" s="25">
        <v>18</v>
      </c>
      <c r="B28" s="82" t="s">
        <v>25</v>
      </c>
      <c r="C28" s="20" t="s">
        <v>17</v>
      </c>
      <c r="D28" s="21">
        <v>50</v>
      </c>
      <c r="E28" s="35"/>
      <c r="F28" s="23">
        <f t="shared" si="0"/>
        <v>0</v>
      </c>
      <c r="G28" s="29"/>
      <c r="H28" s="72"/>
      <c r="I28" s="39"/>
      <c r="J28" s="26"/>
      <c r="K28" s="26"/>
      <c r="L28" s="27"/>
    </row>
    <row r="29" spans="1:12" s="28" customFormat="1" ht="180">
      <c r="A29" s="25">
        <v>19</v>
      </c>
      <c r="B29" s="78" t="s">
        <v>26</v>
      </c>
      <c r="C29" s="20" t="s">
        <v>17</v>
      </c>
      <c r="D29" s="21">
        <v>10</v>
      </c>
      <c r="E29" s="22"/>
      <c r="F29" s="23">
        <f t="shared" si="0"/>
        <v>0</v>
      </c>
      <c r="G29" s="29"/>
      <c r="H29" s="40"/>
      <c r="I29" s="40"/>
      <c r="J29" s="26"/>
      <c r="K29" s="26"/>
      <c r="L29" s="27"/>
    </row>
    <row r="30" spans="1:12" s="28" customFormat="1" ht="57.75">
      <c r="A30" s="41">
        <v>20</v>
      </c>
      <c r="B30" s="83" t="s">
        <v>27</v>
      </c>
      <c r="C30" s="20" t="s">
        <v>17</v>
      </c>
      <c r="D30" s="21">
        <v>50</v>
      </c>
      <c r="E30" s="22"/>
      <c r="F30" s="23">
        <f t="shared" si="0"/>
        <v>0</v>
      </c>
      <c r="G30" s="42"/>
      <c r="H30" s="72"/>
      <c r="I30" s="32"/>
      <c r="J30" s="26"/>
      <c r="K30" s="26"/>
      <c r="L30" s="27"/>
    </row>
    <row r="31" spans="1:12" s="28" customFormat="1" ht="136.5">
      <c r="A31" s="41">
        <v>21</v>
      </c>
      <c r="B31" s="84" t="s">
        <v>28</v>
      </c>
      <c r="C31" s="20" t="s">
        <v>17</v>
      </c>
      <c r="D31" s="21">
        <v>10</v>
      </c>
      <c r="E31" s="22"/>
      <c r="F31" s="23">
        <f t="shared" si="0"/>
        <v>0</v>
      </c>
      <c r="G31" s="42"/>
      <c r="H31" s="72"/>
      <c r="I31" s="32"/>
      <c r="J31" s="26"/>
      <c r="K31" s="26"/>
      <c r="L31" s="27"/>
    </row>
    <row r="32" spans="1:12" s="28" customFormat="1" ht="181.5">
      <c r="A32" s="41">
        <v>22</v>
      </c>
      <c r="B32" s="85" t="s">
        <v>29</v>
      </c>
      <c r="C32" s="20" t="s">
        <v>17</v>
      </c>
      <c r="D32" s="21">
        <v>25</v>
      </c>
      <c r="E32" s="22"/>
      <c r="F32" s="23">
        <f t="shared" si="0"/>
        <v>0</v>
      </c>
      <c r="G32" s="42"/>
      <c r="H32" s="72"/>
      <c r="I32" s="32"/>
      <c r="J32" s="26"/>
      <c r="K32" s="26"/>
      <c r="L32" s="27"/>
    </row>
    <row r="33" spans="1:14" s="28" customFormat="1" ht="123.75">
      <c r="A33" s="41">
        <v>23</v>
      </c>
      <c r="B33" s="86" t="s">
        <v>30</v>
      </c>
      <c r="C33" s="20" t="s">
        <v>17</v>
      </c>
      <c r="D33" s="21">
        <v>500</v>
      </c>
      <c r="E33" s="22"/>
      <c r="F33" s="23">
        <f t="shared" si="0"/>
        <v>0</v>
      </c>
      <c r="G33" s="42"/>
      <c r="H33" s="72"/>
      <c r="I33" s="32"/>
      <c r="J33" s="26"/>
      <c r="K33" s="26"/>
      <c r="L33" s="27"/>
    </row>
    <row r="34" spans="1:14" s="28" customFormat="1" ht="57" thickBot="1">
      <c r="A34" s="41">
        <v>24</v>
      </c>
      <c r="B34" s="87" t="s">
        <v>31</v>
      </c>
      <c r="C34" s="44" t="s">
        <v>17</v>
      </c>
      <c r="D34" s="73">
        <v>100</v>
      </c>
      <c r="E34" s="74"/>
      <c r="F34" s="23">
        <f t="shared" si="0"/>
        <v>0</v>
      </c>
      <c r="G34" s="42"/>
      <c r="H34" s="36"/>
      <c r="I34" s="75"/>
      <c r="J34" s="76"/>
      <c r="K34" s="76"/>
      <c r="L34" s="43"/>
    </row>
    <row r="35" spans="1:14" ht="17.25" thickBot="1">
      <c r="A35" s="5"/>
      <c r="B35" s="45" t="s">
        <v>32</v>
      </c>
      <c r="C35" s="4">
        <f>SUM(F11:F34)</f>
        <v>0</v>
      </c>
      <c r="D35" s="4"/>
      <c r="E35" s="4"/>
      <c r="F35" s="4"/>
      <c r="G35" s="4"/>
      <c r="H35" s="4"/>
      <c r="I35" s="4"/>
      <c r="J35" s="4"/>
      <c r="K35" s="4"/>
      <c r="L35" s="4"/>
    </row>
    <row r="36" spans="1:14" ht="17.25" thickBot="1">
      <c r="A36" s="5"/>
      <c r="B36" s="46" t="s">
        <v>33</v>
      </c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4" ht="17.25" thickBot="1">
      <c r="A37" s="5"/>
      <c r="B37" s="47" t="s">
        <v>34</v>
      </c>
      <c r="C37" s="2">
        <f>C35+C36</f>
        <v>0</v>
      </c>
      <c r="D37" s="2"/>
      <c r="E37" s="2"/>
      <c r="F37" s="2"/>
      <c r="G37" s="2"/>
      <c r="H37" s="2"/>
      <c r="I37" s="2"/>
      <c r="J37" s="2"/>
      <c r="K37" s="2"/>
      <c r="L37" s="2"/>
    </row>
    <row r="38" spans="1:14">
      <c r="A38" s="48"/>
      <c r="B38" s="49"/>
      <c r="C38" s="50"/>
      <c r="D38" s="50"/>
      <c r="E38" s="50"/>
      <c r="F38" s="51"/>
      <c r="G38" s="50"/>
      <c r="H38" s="50"/>
      <c r="I38" s="50"/>
      <c r="J38" s="50"/>
      <c r="K38" s="50"/>
    </row>
    <row r="39" spans="1:14">
      <c r="A39" s="52" t="s">
        <v>35</v>
      </c>
      <c r="B39" s="53"/>
      <c r="C39" s="54"/>
      <c r="D39" s="50"/>
      <c r="E39" s="50"/>
      <c r="F39" s="51"/>
      <c r="G39" s="50"/>
      <c r="H39" s="50"/>
      <c r="I39" s="54"/>
      <c r="J39" s="55"/>
      <c r="K39" s="55"/>
      <c r="N39" s="56"/>
    </row>
    <row r="40" spans="1:14">
      <c r="A40" s="57"/>
      <c r="B40" s="53"/>
      <c r="C40" s="54"/>
      <c r="D40" s="50"/>
      <c r="E40" s="50"/>
      <c r="F40" s="58"/>
      <c r="G40" s="54"/>
      <c r="H40" s="54"/>
      <c r="I40" s="54"/>
      <c r="J40" s="55"/>
      <c r="K40" s="55"/>
    </row>
    <row r="41" spans="1:14">
      <c r="A41" s="1" t="s">
        <v>36</v>
      </c>
      <c r="B41" s="1"/>
      <c r="C41" s="1"/>
      <c r="D41" s="1"/>
      <c r="E41" s="1"/>
      <c r="F41" s="1"/>
      <c r="G41" s="1"/>
      <c r="H41" s="1"/>
      <c r="I41" s="1"/>
      <c r="J41" s="1"/>
      <c r="K41" s="59"/>
    </row>
    <row r="42" spans="1:14">
      <c r="A42" s="59"/>
      <c r="B42" s="53"/>
      <c r="C42" s="59"/>
      <c r="D42" s="59"/>
      <c r="E42" s="59"/>
      <c r="F42" s="60"/>
      <c r="G42" s="59"/>
      <c r="H42" s="59"/>
      <c r="I42" s="59"/>
      <c r="J42" s="59"/>
      <c r="K42" s="59"/>
    </row>
    <row r="43" spans="1:14">
      <c r="A43" s="61" t="s">
        <v>37</v>
      </c>
      <c r="B43" s="62"/>
      <c r="C43" s="61"/>
      <c r="D43" s="61"/>
      <c r="E43" s="61"/>
      <c r="F43" s="63"/>
      <c r="G43" s="61"/>
      <c r="H43" s="61"/>
      <c r="I43" s="54"/>
      <c r="J43" s="54"/>
      <c r="K43" s="54"/>
    </row>
    <row r="44" spans="1:14">
      <c r="A44" s="61"/>
      <c r="B44" s="62"/>
      <c r="C44" s="61"/>
      <c r="D44" s="61"/>
      <c r="E44" s="61"/>
      <c r="F44" s="63"/>
      <c r="G44" s="61"/>
      <c r="H44" s="61"/>
      <c r="I44" s="54"/>
      <c r="J44" s="54"/>
      <c r="K44" s="54"/>
    </row>
    <row r="45" spans="1:14">
      <c r="A45" s="61" t="s">
        <v>38</v>
      </c>
      <c r="B45" s="62"/>
      <c r="C45" s="61"/>
      <c r="D45" s="61"/>
      <c r="E45" s="61"/>
      <c r="F45" s="63"/>
      <c r="G45" s="61"/>
      <c r="H45" s="61"/>
      <c r="I45" s="54"/>
      <c r="J45" s="54"/>
      <c r="K45" s="54"/>
    </row>
    <row r="46" spans="1:14">
      <c r="A46" s="61"/>
      <c r="B46" s="62"/>
      <c r="C46" s="61"/>
      <c r="D46" s="61"/>
      <c r="E46" s="61"/>
      <c r="F46" s="63"/>
      <c r="G46" s="61"/>
      <c r="H46" s="61"/>
      <c r="I46" s="54"/>
      <c r="J46" s="54"/>
      <c r="K46" s="54"/>
    </row>
    <row r="47" spans="1:14">
      <c r="B47" s="64"/>
      <c r="D47" s="65"/>
      <c r="E47" s="28"/>
      <c r="F47" s="10" t="s">
        <v>39</v>
      </c>
      <c r="G47" s="65"/>
      <c r="J47" s="66"/>
      <c r="K47" s="66"/>
    </row>
    <row r="48" spans="1:14">
      <c r="B48" s="64"/>
      <c r="D48" s="65"/>
      <c r="E48" s="65"/>
      <c r="F48" s="67"/>
      <c r="G48" s="8" t="s">
        <v>40</v>
      </c>
      <c r="J48" s="66"/>
      <c r="K48" s="66"/>
    </row>
    <row r="49" spans="1:11">
      <c r="B49" s="64"/>
      <c r="D49" s="65"/>
      <c r="E49" s="28"/>
      <c r="G49" s="65"/>
      <c r="J49" s="66"/>
      <c r="K49" s="66"/>
    </row>
    <row r="50" spans="1:11">
      <c r="A50" s="8" t="s">
        <v>41</v>
      </c>
      <c r="B50" s="64"/>
      <c r="D50" s="68"/>
      <c r="E50" s="65"/>
      <c r="F50" s="67"/>
      <c r="G50" s="8" t="s">
        <v>42</v>
      </c>
      <c r="J50" s="66"/>
      <c r="K50" s="66"/>
    </row>
    <row r="51" spans="1:11">
      <c r="B51" s="64"/>
      <c r="D51" s="65"/>
      <c r="E51" s="65"/>
      <c r="J51" s="66"/>
      <c r="K51" s="66"/>
    </row>
    <row r="52" spans="1:11">
      <c r="B52" s="64"/>
      <c r="D52" s="65"/>
      <c r="E52" s="28"/>
      <c r="F52" s="69" t="s">
        <v>43</v>
      </c>
      <c r="J52" s="66"/>
      <c r="K52" s="66"/>
    </row>
  </sheetData>
  <mergeCells count="9">
    <mergeCell ref="A41:J41"/>
    <mergeCell ref="A5:L5"/>
    <mergeCell ref="A6:L6"/>
    <mergeCell ref="A7:L7"/>
    <mergeCell ref="A9:L9"/>
    <mergeCell ref="A35:A37"/>
    <mergeCell ref="C35:L35"/>
    <mergeCell ref="C36:L36"/>
    <mergeCell ref="C37:L37"/>
  </mergeCells>
  <pageMargins left="0.7" right="0.7" top="0.75" bottom="0.75" header="0.51180555555555496" footer="0.51180555555555496"/>
  <pageSetup scale="80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12</cp:revision>
  <cp:lastPrinted>2021-10-22T11:07:02Z</cp:lastPrinted>
  <dcterms:created xsi:type="dcterms:W3CDTF">2012-05-05T18:44:08Z</dcterms:created>
  <dcterms:modified xsi:type="dcterms:W3CDTF">2021-10-22T11:07:13Z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