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definedNames>
    <definedName name="Print_Titles_0" localSheetId="0">Sheet1!$10:$10</definedName>
    <definedName name="Print_Titles_0_0" localSheetId="0">Sheet1!$10:$10</definedName>
    <definedName name="Print_Titles_0_0_0" localSheetId="0">Sheet1!$10:$10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11" i="1"/>
  <c r="C55" i="1"/>
  <c r="C57" i="1" s="1"/>
</calcChain>
</file>

<file path=xl/sharedStrings.xml><?xml version="1.0" encoding="utf-8"?>
<sst xmlns="http://schemas.openxmlformats.org/spreadsheetml/2006/main" count="119" uniqueCount="76">
  <si>
    <t>KLINIČKI BOLNIČKI CENTAR OSIJEK</t>
  </si>
  <si>
    <t>Osijek, J. HUTTLERA 4</t>
  </si>
  <si>
    <t>Podloga za javno nadmetanje</t>
  </si>
  <si>
    <t>CPV 33140000-3</t>
  </si>
  <si>
    <t xml:space="preserve">GRUPA 6 -  SUSTAVI  BRONHOSKOPIJE I DVOLUMINALNI TUBUSI    </t>
  </si>
  <si>
    <t>Redni broj</t>
  </si>
  <si>
    <t>Naziv proizvoda</t>
  </si>
  <si>
    <t>Jed. mjere</t>
  </si>
  <si>
    <t>Planirana 1-godišnja količina</t>
  </si>
  <si>
    <t>Jedinična cijena u HRK (bez PDV-a)</t>
  </si>
  <si>
    <t>Ukupna cijena u HRK (bez PDV-a)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</si>
  <si>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</si>
  <si>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</si>
  <si>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</si>
  <si>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</si>
  <si>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</si>
  <si>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Napomena</t>
  </si>
  <si>
    <t>Jednokratni senzor za neinvazivno kontinuirano mjerenje hemoglobina, PI, PVI, SpMet, SpO2</t>
  </si>
  <si>
    <t>kom</t>
  </si>
  <si>
    <t>Jednokratni SpO2 senzor za nedonoščad adhezivni, sterilno pakiran, sa elektroničkim ovojem za zaštitu od interferencija okolinskog svjetla. Treba sadržavati digitalni memorijski komunikacijski čip is perfuzijski indeks</t>
  </si>
  <si>
    <t xml:space="preserve">Jednokratni fleksibilni video bronhoskop debljine 3.8mm sa radnim kanalom debljine 1.2 mm. Mora sadržavati konekciju za vakum i gumb za regulaciju sukcije. </t>
  </si>
  <si>
    <t xml:space="preserve">Jednokratni fleksibilni video bronhoskop debljine 5 mm sa radnim kanalom debljine 2.2 mm. Mora sadržavati konekciju za vakum i gumb za regulaciju sukcije. </t>
  </si>
  <si>
    <t xml:space="preserve">Jednokratni fleksibilni video bronhoskop debljine 5.8 mm sa radnim kanalom debljine 2.8 mm. Mora sadržavati konekciju za vakum i gumb za regulaciju sukcije. </t>
  </si>
  <si>
    <t>Dvoluminalnlni tubus lijevi 35 sa integriranom kamerom za kontinuirani prikaz pozicije tubusa,  u setu se moraju nalaziti blokatori lijevog i desnog bronha i četiri pripadujuća katetera za sukciju.</t>
  </si>
  <si>
    <t>Dvoluminalnlni tubus lijevi 37 sa integriranom kamerom za kontinuirani prikaz pozicije tubusa,  u setu se moraju nalaziti blokatori lijevog i desnog bronha i četiri pripadujuća katetera za sukciju.</t>
  </si>
  <si>
    <t>Dvoluminalnlni tubus lijevi 39 sa integriranom kamerom za kontinuirani prikaz pozicije tubusa,  u setu se moraju nalaziti blokatori lijevog i desnog bronha i četiri pripadujuća katetera za sukciju.</t>
  </si>
  <si>
    <t>Dvoluminalnlni tubus lijevi 41 sa integriranom kamerom za kontinuirani prikaz pozicije tubusa,  u setu se moraju nalaziti blokatori lijevog i desnog bronha i četiri pripadujuća katetera za sukciju.</t>
  </si>
  <si>
    <t>Endotrahealni tubus sa integriranom kamerom veličine raznih veličina i endotrahealnim blokerom</t>
  </si>
  <si>
    <t>Jednokratni bilateralni senzor za kontinuirani nadzor dubine sedacije i anestezije, elektrode moraju sadržavati mekanu pjenu koja ne stvara neugodnost kod pacijenta za vrijeme monitoriranja</t>
  </si>
  <si>
    <t>Jednokratni bilateralni senzor za kontinuirani nadzor dubine sedacije i anestezije, elektrode moraju sadržavati mekanu pjenu koja ne stvara neugodnost kod pacijenta za vrijeme monitoriranja, za djecu</t>
  </si>
  <si>
    <t>Jednokratni adhezivni senzori za praćenje cerebralne oksigenacije za odrasle, mora sadržavati četiri valne duljine, mora sadržavati vrijednosti trenda i apsolutnu vrijednost.</t>
  </si>
  <si>
    <t>Jednokratni adhezivni senzori za praćenje cerebralne oksigenacije neonatalne i pedijatrijske pacijente, mora sadržavati četiri valne duljine, mora sadržavati vrijednosti trenda i apsolutnu vrijednost.</t>
  </si>
  <si>
    <t>I.V. set za precizno doziranje sa regulatorom protoka od 5 do 250 ml/h, sa injekcijskim portom, sa odzračnikom na kapaljci.</t>
  </si>
  <si>
    <t>Skretnica, 3-way stopcock, bojom označen, kontinuirani tlak 2 bara, mobilni prsten, pogodan za davanje lipida</t>
  </si>
  <si>
    <t>Produžna I.V. linija, PE/PVC, M/M, 100 cm, pogodna za davanje lipida</t>
  </si>
  <si>
    <t>Produžna I.V. linija, PE/PVC, M/F, 150 cm, mobilni prsten, pogodna za davanje lipida</t>
  </si>
  <si>
    <t>Rampa sa dvije skretnice, četiri konektora  pogodna za davanje lipida</t>
  </si>
  <si>
    <t>Rampa sa tri skretnice, pet konektora  pogodna za davanje lipida</t>
  </si>
  <si>
    <t>Rampa sa tri skretnice, pet konektora i produžnom linijom od 200 cm, pogodna za davanje lipida</t>
  </si>
  <si>
    <t>Rampa sa četiri skretnice, šest konetora i produžnom linijom od 200 cm, pogodna za davanje lipida</t>
  </si>
  <si>
    <t>Rampa sa pet skretnica, sedam konektora i produžnom linijom od 200 cm, pogodna za davanje lipida</t>
  </si>
  <si>
    <t>Rampa sa šest skretnica, osamkonektora i produžnom linijom od 200 cm, pogodna za davanje lipida</t>
  </si>
  <si>
    <t>Višekratni držač za rampe Cair</t>
  </si>
  <si>
    <t>Posudica za uzimanje uzoraka sa gradacijom 25 ml, sa sukcijskim kateterom od 14 Fr, sa naljepnicom, sterilna</t>
  </si>
  <si>
    <t>Posudica za uzimanje uzoraka fibroskopom, volumena 25ml, sa naljepnicom, sterilna</t>
  </si>
  <si>
    <t>Fiksator trahealne kanile za odrasle</t>
  </si>
  <si>
    <t>Produžna I.V. linija sa 3-way stopcockom, PE/PVC, 13,50 cm, pogodna za davanje lipida</t>
  </si>
  <si>
    <t>Produžna I.V. linija sa 3-way stopcockom, PE/PVC, 25 cm, pogodna za davanje lipida</t>
  </si>
  <si>
    <t>Produžna I.V. linija sa 3-way stopcockom, PE/PVC, 100 cm, pogodna za davanje lipida</t>
  </si>
  <si>
    <t>Produžna I.V. linija sa 3-way stopcockom, PE/PVC, 150 cm, pogodna za davanje lipida</t>
  </si>
  <si>
    <t>Produžna I.V. linija sa 3-way stopcockom, PE/PVC, 50 cm, pogodna za davanje lipida</t>
  </si>
  <si>
    <t>Konektor, dvosmjerni, 2 pripoja FM, maksimalni tlak 20 bara, protok 350 ml , refluks do 0,004 ml, pogodno za davanje svih IV otopina, lipida i kemoterapije</t>
  </si>
  <si>
    <t>Sterilna voda za ovlaživanje volumena 350ml sa konektorom i nosačem</t>
  </si>
  <si>
    <t>Sterilna voda za ovlaživanje volumena 500ml sa konektorom i nosačem</t>
  </si>
  <si>
    <t>Filter za sterilnost vode na izljevnom mjestu s porama dimenzije 0,22 mikrona, zajamčena sterilnost vode na izljevnom mjestu u trajanju ne kraćem od 31 dan</t>
  </si>
  <si>
    <t>Filter za sterilnost vode na izljevnom mjestu s porama dimenzije 0,22 mikrona, zajamčena sterilnost vode na izljevnom mjestu u trajanju ne kraćem od 31 dan, s tuš nastavkom</t>
  </si>
  <si>
    <t>Balon za reanimaciju odrasli sa okretnom glavom za masku 360 stupnjeva i direktnom konekcijom za PEEP valvulu, mora sadržavati rezervoar za kisik i liniju za kisik.Volumen 1475 ml, maska za odrasle, kompatibilna sa MRI, valvula za gornji tlak od 40 cmH2O ne smije sadržavati phtalate i lateks.</t>
  </si>
  <si>
    <t>Balon za reanimaciju pedijatrijski sa okretnom glavom za masku 360 stupnjeva i direktnom konekcijom za PEEP valvulu, mora sadržavati rezervoar za kisik i liniju za kisik.Volumen 635  ml, maska za djecu, kompatibilna sa MRI,valvula za gornji tlak od 40 cmH2O ne smije sadržavati phtalate i lateks.</t>
  </si>
  <si>
    <t>Ekg elektroda z dugotrajnu upotrebu sa Ag/AgCl materijalom senzora promjera 55mm, sa vlažnim visoko provodljivim gelom i visokom adhezijom, mora sadržavati mekani tkani materijal, radiolucentna i MRI kompatibilna od 1.5 i 3 T, konektor mora sadržavati grafit, namjena za dougotrajnije monitoriranje, holter i druge jednakovrijedne postupke.</t>
  </si>
  <si>
    <t>Ekg elektroda z dugotrajnu upotrebu sa Ag/AgCl materijalom senzora veličine 50 x 48 mm, sa vlažnim visoko provodljivim gelom i visokom adhezijom, mora sadržavati fleksibilni materijal od spužve, radiolucentna i MRI kompatibilna od 1.5 i 3 T, konektor mora sadržavati grafit, pakirano na prozirnoj traci po 3 komada</t>
  </si>
  <si>
    <t>Ekg elektroda  neonatalna Ag/AgCl materijalom senzora veličine 22 x 22 mm, mora sadržavati čvrsti bioadhezivni gel, kompatibilna sa RTG-om radiolucentna, predkonektirana sa žicom i konektorom, bez PVC-a, u paketu mora biti pakiranje od 3 komada</t>
  </si>
  <si>
    <t>Okular za pupilometar kompaktibilan NPI-200 (1 okular 150 mjerenja)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</si>
  <si>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</si>
  <si>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</si>
  <si>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</si>
  <si>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</si>
  <si>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</si>
  <si>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</si>
  <si>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</si>
  <si>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</si>
  <si>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</si>
  <si>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</si>
  <si>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</si>
  <si>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</si>
  <si>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MEDICINSKI POTROŠNI MATERIJAL ZA ANESTEZIOLOGIJU, REANIMATOLOGIJU I INTENZIVNO LIJEČENJE</t>
  </si>
  <si>
    <t>VV -21/13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</si>
</sst>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 HRK&quot;_-;\-* #,##0.00&quot; HRK&quot;_-;_-* \-??&quot; HRK&quot;_-;_-@_-"/>
    <numFmt numFmtId="165" formatCode="_-* #,##0.00\ _H_R_K_-;\-* #,##0.00\ _H_R_K_-;_-* \-??\ _H_R_K_-;_-@_-"/>
    <numFmt numFmtId="166" formatCode="#,##0.00&quot; kn&quot;"/>
    <numFmt numFmtId="167" formatCode="#,##0.00\ _k_n"/>
  </numFmts>
  <fonts count="23" x14ac:knownFonts="1">
    <font>
      <sz val="11"/>
      <color rgb="FF000000"/>
      <name val="Calibri"/>
      <family val="2"/>
      <charset val="1"/>
    </font>
    <font>
      <sz val="11"/>
      <color rgb="FF000000"/>
      <name val="Calibri"/>
      <charset val="1"/>
    </font>
    <font>
      <sz val="10"/>
      <color rgb="FF000000"/>
      <name val="MS Sans Serif"/>
      <family val="2"/>
      <charset val="238"/>
    </font>
    <font>
      <b/>
      <sz val="11"/>
      <name val="Calibri"/>
      <charset val="1"/>
    </font>
    <font>
      <b/>
      <sz val="11"/>
      <color rgb="FF000000"/>
      <name val="Calibri"/>
      <charset val="1"/>
    </font>
    <font>
      <sz val="10"/>
      <color rgb="FF000000"/>
      <name val="Calibri"/>
      <charset val="1"/>
    </font>
    <font>
      <sz val="11"/>
      <name val="Calibri"/>
      <family val="2"/>
      <charset val="238"/>
    </font>
    <font>
      <b/>
      <sz val="10"/>
      <color rgb="FF000000"/>
      <name val="Calibri"/>
      <charset val="1"/>
    </font>
    <font>
      <sz val="10"/>
      <name val="Calibri"/>
      <charset val="1"/>
    </font>
    <font>
      <i/>
      <sz val="12"/>
      <color rgb="FF7F7F7F"/>
      <name val="Calibri"/>
      <family val="2"/>
      <charset val="1"/>
    </font>
    <font>
      <b/>
      <sz val="10"/>
      <name val="Calibri"/>
      <charset val="1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1"/>
      <color rgb="FF000000"/>
      <name val="Calibri"/>
      <family val="2"/>
      <charset val="1"/>
    </font>
    <font>
      <b/>
      <sz val="8"/>
      <color rgb="FF000000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8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8" fillId="0" borderId="0" applyBorder="0" applyProtection="0"/>
    <xf numFmtId="0" fontId="1" fillId="0" borderId="0"/>
    <xf numFmtId="0" fontId="2" fillId="0" borderId="0"/>
    <xf numFmtId="0" fontId="9" fillId="0" borderId="0" applyBorder="0" applyProtection="0"/>
  </cellStyleXfs>
  <cellXfs count="98">
    <xf numFmtId="0" fontId="0" fillId="0" borderId="0" xfId="0"/>
    <xf numFmtId="0" fontId="15" fillId="0" borderId="0" xfId="0" applyFont="1" applyBorder="1" applyAlignment="1">
      <alignment horizontal="left"/>
    </xf>
    <xf numFmtId="166" fontId="1" fillId="0" borderId="14" xfId="0" applyNumberFormat="1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  <xf numFmtId="166" fontId="5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1" applyFont="1" applyFill="1" applyBorder="1" applyAlignment="1" applyProtection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/>
    <xf numFmtId="0" fontId="1" fillId="2" borderId="1" xfId="0" applyFont="1" applyFill="1" applyBorder="1"/>
    <xf numFmtId="0" fontId="1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4" fontId="5" fillId="2" borderId="3" xfId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wrapText="1"/>
    </xf>
    <xf numFmtId="0" fontId="1" fillId="2" borderId="4" xfId="0" applyFont="1" applyFill="1" applyBorder="1"/>
    <xf numFmtId="0" fontId="1" fillId="2" borderId="3" xfId="0" applyFont="1" applyFill="1" applyBorder="1"/>
    <xf numFmtId="164" fontId="1" fillId="2" borderId="4" xfId="1" applyFont="1" applyFill="1" applyBorder="1" applyAlignment="1" applyProtection="1">
      <alignment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4" fontId="6" fillId="2" borderId="1" xfId="1" applyFont="1" applyFill="1" applyBorder="1" applyAlignment="1" applyProtection="1">
      <alignment horizontal="center" vertical="center"/>
      <protection locked="0"/>
    </xf>
    <xf numFmtId="164" fontId="6" fillId="2" borderId="1" xfId="1" applyFont="1" applyFill="1" applyBorder="1" applyAlignment="1" applyProtection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164" fontId="6" fillId="0" borderId="6" xfId="1" applyFont="1" applyBorder="1" applyAlignment="1" applyProtection="1">
      <alignment horizontal="center" vertical="center"/>
      <protection locked="0"/>
    </xf>
    <xf numFmtId="165" fontId="6" fillId="2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/>
    <xf numFmtId="164" fontId="6" fillId="0" borderId="7" xfId="1" applyFont="1" applyBorder="1" applyAlignment="1" applyProtection="1">
      <alignment horizontal="center" vertical="center"/>
      <protection locked="0"/>
    </xf>
    <xf numFmtId="165" fontId="6" fillId="2" borderId="7" xfId="0" applyNumberFormat="1" applyFont="1" applyFill="1" applyBorder="1" applyAlignment="1" applyProtection="1">
      <alignment horizontal="center" vertical="center"/>
      <protection locked="0"/>
    </xf>
    <xf numFmtId="165" fontId="6" fillId="0" borderId="7" xfId="0" applyNumberFormat="1" applyFont="1" applyBorder="1" applyAlignment="1" applyProtection="1">
      <alignment horizontal="center" vertical="center" wrapText="1"/>
      <protection locked="0"/>
    </xf>
    <xf numFmtId="164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164" fontId="6" fillId="2" borderId="7" xfId="1" applyFont="1" applyFill="1" applyBorder="1" applyAlignment="1" applyProtection="1">
      <alignment horizontal="center" vertical="center" wrapText="1"/>
      <protection locked="0"/>
    </xf>
    <xf numFmtId="164" fontId="6" fillId="2" borderId="7" xfId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wrapText="1"/>
    </xf>
    <xf numFmtId="0" fontId="10" fillId="0" borderId="9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  <xf numFmtId="0" fontId="10" fillId="0" borderId="13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167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4" fillId="0" borderId="0" xfId="0" applyFont="1" applyBorder="1"/>
    <xf numFmtId="167" fontId="13" fillId="0" borderId="0" xfId="0" applyNumberFormat="1" applyFont="1" applyBorder="1"/>
    <xf numFmtId="0" fontId="1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7" fontId="15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167" fontId="16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3" fillId="0" borderId="0" xfId="0" applyFont="1"/>
    <xf numFmtId="0" fontId="17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2" borderId="0" xfId="0" applyFont="1" applyFill="1"/>
    <xf numFmtId="167" fontId="13" fillId="0" borderId="0" xfId="0" applyNumberFormat="1" applyFont="1"/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7" fontId="13" fillId="2" borderId="0" xfId="0" applyNumberFormat="1" applyFont="1" applyFill="1"/>
    <xf numFmtId="14" fontId="13" fillId="0" borderId="0" xfId="0" applyNumberFormat="1" applyFont="1" applyAlignment="1">
      <alignment horizontal="center"/>
    </xf>
    <xf numFmtId="167" fontId="13" fillId="0" borderId="0" xfId="0" applyNumberFormat="1" applyFont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1" fillId="2" borderId="1" xfId="0" applyFont="1" applyFill="1" applyBorder="1" applyAlignment="1" applyProtection="1">
      <alignment horizontal="left" vertical="top" wrapText="1"/>
    </xf>
    <xf numFmtId="0" fontId="21" fillId="2" borderId="1" xfId="3" applyFont="1" applyFill="1" applyBorder="1" applyAlignment="1" applyProtection="1">
      <alignment horizontal="left" vertical="top" wrapText="1"/>
    </xf>
    <xf numFmtId="0" fontId="21" fillId="2" borderId="3" xfId="3" applyFont="1" applyFill="1" applyBorder="1" applyAlignment="1" applyProtection="1">
      <alignment horizontal="left" vertical="top" wrapText="1"/>
    </xf>
    <xf numFmtId="0" fontId="21" fillId="2" borderId="1" xfId="0" applyFont="1" applyFill="1" applyBorder="1" applyAlignment="1" applyProtection="1">
      <alignment vertical="top" wrapText="1"/>
    </xf>
    <xf numFmtId="0" fontId="21" fillId="2" borderId="1" xfId="4" applyFont="1" applyFill="1" applyBorder="1" applyAlignment="1" applyProtection="1">
      <alignment vertical="top" wrapText="1"/>
    </xf>
    <xf numFmtId="0" fontId="21" fillId="2" borderId="5" xfId="4" applyFont="1" applyFill="1" applyBorder="1" applyAlignment="1" applyProtection="1">
      <alignment vertical="top" wrapText="1"/>
    </xf>
    <xf numFmtId="0" fontId="21" fillId="2" borderId="1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1" xfId="4" applyFont="1" applyBorder="1" applyAlignment="1" applyProtection="1">
      <alignment vertical="top" wrapText="1"/>
    </xf>
    <xf numFmtId="0" fontId="22" fillId="2" borderId="1" xfId="0" applyFont="1" applyFill="1" applyBorder="1" applyAlignment="1" applyProtection="1">
      <alignment vertical="top" wrapText="1"/>
    </xf>
  </cellXfs>
  <cellStyles count="5">
    <cellStyle name="Excel Built-in Explanatory Text" xfId="4"/>
    <cellStyle name="Normal 10 2" xfId="2"/>
    <cellStyle name="Normal 2 2 10" xfId="3"/>
    <cellStyle name="Normalno" xfId="0" builtinId="0"/>
    <cellStyle name="Valuta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2"/>
  <sheetViews>
    <sheetView tabSelected="1" topLeftCell="A52" zoomScale="98" zoomScaleNormal="98" workbookViewId="0">
      <selection activeCell="S61" sqref="S61"/>
    </sheetView>
  </sheetViews>
  <sheetFormatPr defaultColWidth="8.85546875" defaultRowHeight="15" x14ac:dyDescent="0.25"/>
  <cols>
    <col min="1" max="1" width="4.140625" style="8" customWidth="1"/>
    <col min="2" max="2" width="23.85546875" style="9" customWidth="1"/>
    <col min="3" max="3" width="5.42578125" style="8" customWidth="1"/>
    <col min="4" max="4" width="7.42578125" style="8" customWidth="1"/>
    <col min="5" max="5" width="8.28515625" style="8" customWidth="1"/>
    <col min="6" max="6" width="11" style="8" customWidth="1"/>
    <col min="7" max="7" width="5.140625" style="8" customWidth="1"/>
    <col min="8" max="8" width="13.42578125" style="8" customWidth="1"/>
    <col min="9" max="9" width="10.28515625" style="10" customWidth="1"/>
    <col min="10" max="10" width="14.140625" style="8" customWidth="1"/>
    <col min="11" max="11" width="9.5703125" style="8" customWidth="1"/>
    <col min="12" max="1024" width="8.85546875" style="8"/>
  </cols>
  <sheetData>
    <row r="1" spans="1:12" x14ac:dyDescent="0.25">
      <c r="A1" s="8" t="s">
        <v>0</v>
      </c>
    </row>
    <row r="2" spans="1:12" x14ac:dyDescent="0.25">
      <c r="A2" s="8" t="s">
        <v>1</v>
      </c>
    </row>
    <row r="3" spans="1:12" x14ac:dyDescent="0.25">
      <c r="A3" s="8" t="s">
        <v>2</v>
      </c>
    </row>
    <row r="5" spans="1:12" x14ac:dyDescent="0.25">
      <c r="A5" s="7" t="s">
        <v>74</v>
      </c>
      <c r="B5" s="7"/>
      <c r="C5" s="7"/>
      <c r="D5" s="7"/>
      <c r="E5" s="7"/>
      <c r="F5" s="7"/>
      <c r="G5" s="7"/>
      <c r="H5" s="7"/>
      <c r="I5" s="7"/>
      <c r="J5" s="7"/>
    </row>
    <row r="6" spans="1:12" x14ac:dyDescent="0.25">
      <c r="A6" s="7" t="s">
        <v>75</v>
      </c>
      <c r="B6" s="7"/>
      <c r="C6" s="7"/>
      <c r="D6" s="7"/>
      <c r="E6" s="7"/>
      <c r="F6" s="7"/>
      <c r="G6" s="7"/>
      <c r="H6" s="7"/>
      <c r="I6" s="7"/>
    </row>
    <row r="7" spans="1:12" x14ac:dyDescent="0.25">
      <c r="A7" s="6" t="s">
        <v>3</v>
      </c>
      <c r="B7" s="6"/>
      <c r="C7" s="6"/>
      <c r="D7" s="6"/>
      <c r="E7" s="6"/>
      <c r="F7" s="6"/>
      <c r="G7" s="6"/>
      <c r="H7" s="6"/>
      <c r="I7" s="6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2"/>
    </row>
    <row r="9" spans="1:12" x14ac:dyDescent="0.25">
      <c r="A9" s="6" t="s">
        <v>4</v>
      </c>
      <c r="B9" s="6"/>
      <c r="C9" s="6"/>
      <c r="D9" s="6"/>
      <c r="E9" s="6"/>
      <c r="F9" s="6"/>
      <c r="G9" s="6"/>
      <c r="H9" s="6"/>
      <c r="I9" s="6"/>
      <c r="J9" s="6"/>
      <c r="K9" s="11"/>
    </row>
    <row r="10" spans="1:12" ht="78" customHeight="1" x14ac:dyDescent="0.25">
      <c r="A10" s="84" t="s">
        <v>5</v>
      </c>
      <c r="B10" s="84" t="s">
        <v>6</v>
      </c>
      <c r="C10" s="84" t="s">
        <v>7</v>
      </c>
      <c r="D10" s="84" t="s">
        <v>8</v>
      </c>
      <c r="E10" s="84" t="s">
        <v>9</v>
      </c>
      <c r="F10" s="84" t="s">
        <v>10</v>
      </c>
      <c r="G10" s="84" t="s">
        <v>11</v>
      </c>
      <c r="H10" s="84" t="s">
        <v>12</v>
      </c>
      <c r="I10" s="85" t="s">
        <v>13</v>
      </c>
      <c r="J10" s="86" t="s">
        <v>14</v>
      </c>
      <c r="K10" s="86" t="s">
        <v>15</v>
      </c>
      <c r="L10" s="87" t="s">
        <v>16</v>
      </c>
    </row>
    <row r="11" spans="1:12" s="21" customFormat="1" ht="45" x14ac:dyDescent="0.25">
      <c r="A11" s="13">
        <v>1</v>
      </c>
      <c r="B11" s="88" t="s">
        <v>17</v>
      </c>
      <c r="C11" s="13" t="s">
        <v>18</v>
      </c>
      <c r="D11" s="13">
        <v>10</v>
      </c>
      <c r="E11" s="14"/>
      <c r="F11" s="15">
        <f>D11*E11</f>
        <v>0</v>
      </c>
      <c r="G11" s="16"/>
      <c r="H11" s="13"/>
      <c r="I11" s="17"/>
      <c r="J11" s="18"/>
      <c r="K11" s="19"/>
      <c r="L11" s="20"/>
    </row>
    <row r="12" spans="1:12" s="21" customFormat="1" ht="90" x14ac:dyDescent="0.25">
      <c r="A12" s="13">
        <v>2</v>
      </c>
      <c r="B12" s="88" t="s">
        <v>19</v>
      </c>
      <c r="C12" s="13" t="s">
        <v>18</v>
      </c>
      <c r="D12" s="13">
        <v>100</v>
      </c>
      <c r="E12" s="14"/>
      <c r="F12" s="15">
        <f t="shared" ref="F12:F54" si="0">D12*E12</f>
        <v>0</v>
      </c>
      <c r="G12" s="16"/>
      <c r="H12" s="13"/>
      <c r="I12" s="22"/>
      <c r="J12" s="18"/>
      <c r="K12" s="19"/>
      <c r="L12" s="20"/>
    </row>
    <row r="13" spans="1:12" s="21" customFormat="1" ht="67.5" x14ac:dyDescent="0.25">
      <c r="A13" s="13">
        <v>3</v>
      </c>
      <c r="B13" s="89" t="s">
        <v>20</v>
      </c>
      <c r="C13" s="13" t="s">
        <v>18</v>
      </c>
      <c r="D13" s="13">
        <v>5</v>
      </c>
      <c r="E13" s="14"/>
      <c r="F13" s="15">
        <f t="shared" si="0"/>
        <v>0</v>
      </c>
      <c r="G13" s="16"/>
      <c r="H13" s="13"/>
      <c r="I13" s="23"/>
      <c r="J13" s="18"/>
      <c r="K13" s="19"/>
      <c r="L13" s="20"/>
    </row>
    <row r="14" spans="1:12" s="21" customFormat="1" ht="67.5" x14ac:dyDescent="0.25">
      <c r="A14" s="13">
        <v>4</v>
      </c>
      <c r="B14" s="89" t="s">
        <v>21</v>
      </c>
      <c r="C14" s="13" t="s">
        <v>18</v>
      </c>
      <c r="D14" s="13">
        <v>20</v>
      </c>
      <c r="E14" s="14"/>
      <c r="F14" s="15">
        <f t="shared" si="0"/>
        <v>0</v>
      </c>
      <c r="G14" s="16"/>
      <c r="H14" s="13"/>
      <c r="I14" s="23"/>
      <c r="J14" s="18"/>
      <c r="K14" s="19"/>
      <c r="L14" s="20"/>
    </row>
    <row r="15" spans="1:12" s="21" customFormat="1" ht="67.5" x14ac:dyDescent="0.25">
      <c r="A15" s="13">
        <v>5</v>
      </c>
      <c r="B15" s="89" t="s">
        <v>22</v>
      </c>
      <c r="C15" s="13" t="s">
        <v>18</v>
      </c>
      <c r="D15" s="13">
        <v>20</v>
      </c>
      <c r="E15" s="14"/>
      <c r="F15" s="15">
        <f t="shared" si="0"/>
        <v>0</v>
      </c>
      <c r="G15" s="16"/>
      <c r="H15" s="13"/>
      <c r="I15" s="23"/>
      <c r="J15" s="18"/>
      <c r="K15" s="19"/>
      <c r="L15" s="20"/>
    </row>
    <row r="16" spans="1:12" s="21" customFormat="1" ht="78.75" x14ac:dyDescent="0.25">
      <c r="A16" s="13">
        <v>6</v>
      </c>
      <c r="B16" s="89" t="s">
        <v>23</v>
      </c>
      <c r="C16" s="13" t="s">
        <v>18</v>
      </c>
      <c r="D16" s="13">
        <v>10</v>
      </c>
      <c r="E16" s="14"/>
      <c r="F16" s="15">
        <f t="shared" si="0"/>
        <v>0</v>
      </c>
      <c r="G16" s="16"/>
      <c r="H16" s="13"/>
      <c r="I16" s="24"/>
      <c r="J16" s="18"/>
      <c r="K16" s="19"/>
      <c r="L16" s="20"/>
    </row>
    <row r="17" spans="1:12" s="21" customFormat="1" ht="78.75" x14ac:dyDescent="0.25">
      <c r="A17" s="13">
        <v>7</v>
      </c>
      <c r="B17" s="89" t="s">
        <v>24</v>
      </c>
      <c r="C17" s="13" t="s">
        <v>18</v>
      </c>
      <c r="D17" s="13">
        <v>10</v>
      </c>
      <c r="E17" s="14"/>
      <c r="F17" s="15">
        <f t="shared" si="0"/>
        <v>0</v>
      </c>
      <c r="G17" s="16"/>
      <c r="H17" s="13"/>
      <c r="I17" s="24"/>
      <c r="J17" s="18"/>
      <c r="K17" s="19"/>
      <c r="L17" s="20"/>
    </row>
    <row r="18" spans="1:12" s="21" customFormat="1" ht="78.75" x14ac:dyDescent="0.25">
      <c r="A18" s="13">
        <v>8</v>
      </c>
      <c r="B18" s="89" t="s">
        <v>25</v>
      </c>
      <c r="C18" s="13" t="s">
        <v>18</v>
      </c>
      <c r="D18" s="13">
        <v>10</v>
      </c>
      <c r="E18" s="14"/>
      <c r="F18" s="15">
        <f t="shared" si="0"/>
        <v>0</v>
      </c>
      <c r="G18" s="16"/>
      <c r="H18" s="13"/>
      <c r="I18" s="24"/>
      <c r="J18" s="18"/>
      <c r="K18" s="19"/>
      <c r="L18" s="20"/>
    </row>
    <row r="19" spans="1:12" s="21" customFormat="1" ht="78.75" x14ac:dyDescent="0.25">
      <c r="A19" s="13">
        <v>9</v>
      </c>
      <c r="B19" s="90" t="s">
        <v>26</v>
      </c>
      <c r="C19" s="25" t="s">
        <v>18</v>
      </c>
      <c r="D19" s="25">
        <v>10</v>
      </c>
      <c r="E19" s="26"/>
      <c r="F19" s="15">
        <f t="shared" si="0"/>
        <v>0</v>
      </c>
      <c r="G19" s="27"/>
      <c r="H19" s="25"/>
      <c r="I19" s="28"/>
      <c r="J19" s="29"/>
      <c r="K19" s="30"/>
      <c r="L19" s="31"/>
    </row>
    <row r="20" spans="1:12" s="21" customFormat="1" ht="45" x14ac:dyDescent="0.25">
      <c r="A20" s="13">
        <v>10</v>
      </c>
      <c r="B20" s="90" t="s">
        <v>27</v>
      </c>
      <c r="C20" s="25" t="s">
        <v>18</v>
      </c>
      <c r="D20" s="25">
        <v>5</v>
      </c>
      <c r="E20" s="26"/>
      <c r="F20" s="15">
        <f t="shared" si="0"/>
        <v>0</v>
      </c>
      <c r="G20" s="27"/>
      <c r="H20" s="25"/>
      <c r="I20" s="28"/>
      <c r="J20" s="29"/>
      <c r="K20" s="30"/>
      <c r="L20" s="31"/>
    </row>
    <row r="21" spans="1:12" s="21" customFormat="1" ht="78.75" x14ac:dyDescent="0.25">
      <c r="A21" s="13">
        <v>11</v>
      </c>
      <c r="B21" s="91" t="s">
        <v>28</v>
      </c>
      <c r="C21" s="25" t="s">
        <v>18</v>
      </c>
      <c r="D21" s="25">
        <v>100</v>
      </c>
      <c r="E21" s="26"/>
      <c r="F21" s="15">
        <f t="shared" si="0"/>
        <v>0</v>
      </c>
      <c r="G21" s="27"/>
      <c r="H21" s="13"/>
      <c r="I21" s="28"/>
      <c r="J21" s="29"/>
      <c r="K21" s="30"/>
      <c r="L21" s="31"/>
    </row>
    <row r="22" spans="1:12" s="21" customFormat="1" ht="78.75" x14ac:dyDescent="0.25">
      <c r="A22" s="13">
        <v>12</v>
      </c>
      <c r="B22" s="91" t="s">
        <v>29</v>
      </c>
      <c r="C22" s="25" t="s">
        <v>18</v>
      </c>
      <c r="D22" s="25">
        <v>25</v>
      </c>
      <c r="E22" s="26"/>
      <c r="F22" s="15">
        <f t="shared" si="0"/>
        <v>0</v>
      </c>
      <c r="G22" s="27"/>
      <c r="H22" s="13"/>
      <c r="I22" s="28"/>
      <c r="J22" s="29"/>
      <c r="K22" s="30"/>
      <c r="L22" s="31"/>
    </row>
    <row r="23" spans="1:12" s="21" customFormat="1" ht="67.5" x14ac:dyDescent="0.25">
      <c r="A23" s="13">
        <v>13</v>
      </c>
      <c r="B23" s="91" t="s">
        <v>30</v>
      </c>
      <c r="C23" s="25" t="s">
        <v>18</v>
      </c>
      <c r="D23" s="25">
        <v>10</v>
      </c>
      <c r="E23" s="26"/>
      <c r="F23" s="15">
        <f t="shared" si="0"/>
        <v>0</v>
      </c>
      <c r="G23" s="27"/>
      <c r="H23" s="13"/>
      <c r="I23" s="28"/>
      <c r="J23" s="29"/>
      <c r="K23" s="30"/>
      <c r="L23" s="31"/>
    </row>
    <row r="24" spans="1:12" s="21" customFormat="1" ht="78.75" x14ac:dyDescent="0.25">
      <c r="A24" s="13">
        <v>14</v>
      </c>
      <c r="B24" s="91" t="s">
        <v>31</v>
      </c>
      <c r="C24" s="25" t="s">
        <v>18</v>
      </c>
      <c r="D24" s="25">
        <v>10</v>
      </c>
      <c r="E24" s="26"/>
      <c r="F24" s="15">
        <f t="shared" si="0"/>
        <v>0</v>
      </c>
      <c r="G24" s="27"/>
      <c r="H24" s="13"/>
      <c r="I24" s="28"/>
      <c r="J24" s="29"/>
      <c r="K24" s="30"/>
      <c r="L24" s="31"/>
    </row>
    <row r="25" spans="1:12" s="21" customFormat="1" ht="45" x14ac:dyDescent="0.25">
      <c r="A25" s="13">
        <v>15</v>
      </c>
      <c r="B25" s="92" t="s">
        <v>32</v>
      </c>
      <c r="C25" s="25" t="s">
        <v>18</v>
      </c>
      <c r="D25" s="25">
        <v>100</v>
      </c>
      <c r="E25" s="32"/>
      <c r="F25" s="15">
        <f t="shared" si="0"/>
        <v>0</v>
      </c>
      <c r="G25" s="27"/>
      <c r="H25" s="25"/>
      <c r="I25" s="33"/>
      <c r="J25" s="29"/>
      <c r="K25" s="30"/>
      <c r="L25" s="31"/>
    </row>
    <row r="26" spans="1:12" s="21" customFormat="1" ht="45" x14ac:dyDescent="0.25">
      <c r="A26" s="13">
        <v>16</v>
      </c>
      <c r="B26" s="92" t="s">
        <v>33</v>
      </c>
      <c r="C26" s="25" t="s">
        <v>18</v>
      </c>
      <c r="D26" s="25">
        <v>270</v>
      </c>
      <c r="E26" s="32"/>
      <c r="F26" s="15">
        <f t="shared" si="0"/>
        <v>0</v>
      </c>
      <c r="G26" s="27"/>
      <c r="H26" s="25"/>
      <c r="I26" s="33"/>
      <c r="J26" s="29"/>
      <c r="K26" s="30"/>
      <c r="L26" s="31"/>
    </row>
    <row r="27" spans="1:12" s="21" customFormat="1" ht="33.75" x14ac:dyDescent="0.25">
      <c r="A27" s="13">
        <v>17</v>
      </c>
      <c r="B27" s="92" t="s">
        <v>34</v>
      </c>
      <c r="C27" s="25" t="s">
        <v>18</v>
      </c>
      <c r="D27" s="25">
        <v>25</v>
      </c>
      <c r="E27" s="32"/>
      <c r="F27" s="15">
        <f t="shared" si="0"/>
        <v>0</v>
      </c>
      <c r="G27" s="27"/>
      <c r="H27" s="25"/>
      <c r="I27" s="33"/>
      <c r="J27" s="29"/>
      <c r="K27" s="30"/>
      <c r="L27" s="31"/>
    </row>
    <row r="28" spans="1:12" s="21" customFormat="1" ht="33.75" x14ac:dyDescent="0.25">
      <c r="A28" s="13">
        <v>18</v>
      </c>
      <c r="B28" s="93" t="s">
        <v>35</v>
      </c>
      <c r="C28" s="25" t="s">
        <v>18</v>
      </c>
      <c r="D28" s="25">
        <v>25</v>
      </c>
      <c r="E28" s="34"/>
      <c r="F28" s="15">
        <f t="shared" si="0"/>
        <v>0</v>
      </c>
      <c r="G28" s="27"/>
      <c r="H28" s="25"/>
      <c r="I28" s="33"/>
      <c r="J28" s="29"/>
      <c r="K28" s="30"/>
      <c r="L28" s="31"/>
    </row>
    <row r="29" spans="1:12" s="21" customFormat="1" ht="33.75" x14ac:dyDescent="0.25">
      <c r="A29" s="13">
        <v>19</v>
      </c>
      <c r="B29" s="94" t="s">
        <v>36</v>
      </c>
      <c r="C29" s="25" t="s">
        <v>18</v>
      </c>
      <c r="D29" s="25">
        <v>60</v>
      </c>
      <c r="E29" s="35"/>
      <c r="F29" s="15">
        <f t="shared" si="0"/>
        <v>0</v>
      </c>
      <c r="G29" s="27"/>
      <c r="H29" s="25"/>
      <c r="I29" s="36"/>
      <c r="J29" s="29"/>
      <c r="K29" s="30"/>
      <c r="L29" s="31"/>
    </row>
    <row r="30" spans="1:12" s="21" customFormat="1" ht="33.75" x14ac:dyDescent="0.25">
      <c r="A30" s="13">
        <v>20</v>
      </c>
      <c r="B30" s="94" t="s">
        <v>37</v>
      </c>
      <c r="C30" s="25" t="s">
        <v>18</v>
      </c>
      <c r="D30" s="25">
        <v>60</v>
      </c>
      <c r="E30" s="35"/>
      <c r="F30" s="15">
        <f t="shared" si="0"/>
        <v>0</v>
      </c>
      <c r="G30" s="27"/>
      <c r="H30" s="25"/>
      <c r="I30" s="36"/>
      <c r="J30" s="29"/>
      <c r="K30" s="30"/>
      <c r="L30" s="31"/>
    </row>
    <row r="31" spans="1:12" s="21" customFormat="1" ht="45" x14ac:dyDescent="0.25">
      <c r="A31" s="13">
        <v>21</v>
      </c>
      <c r="B31" s="94" t="s">
        <v>38</v>
      </c>
      <c r="C31" s="25" t="s">
        <v>18</v>
      </c>
      <c r="D31" s="37">
        <v>200</v>
      </c>
      <c r="E31" s="32"/>
      <c r="F31" s="15">
        <f t="shared" si="0"/>
        <v>0</v>
      </c>
      <c r="G31" s="27"/>
      <c r="H31" s="25"/>
      <c r="I31" s="36"/>
      <c r="J31" s="29"/>
      <c r="K31" s="30"/>
      <c r="L31" s="31"/>
    </row>
    <row r="32" spans="1:12" s="21" customFormat="1" ht="45" x14ac:dyDescent="0.25">
      <c r="A32" s="13">
        <v>22</v>
      </c>
      <c r="B32" s="94" t="s">
        <v>39</v>
      </c>
      <c r="C32" s="25" t="s">
        <v>18</v>
      </c>
      <c r="D32" s="37">
        <v>200</v>
      </c>
      <c r="E32" s="32"/>
      <c r="F32" s="15">
        <f t="shared" si="0"/>
        <v>0</v>
      </c>
      <c r="G32" s="27"/>
      <c r="H32" s="25"/>
      <c r="I32" s="36"/>
      <c r="J32" s="29"/>
      <c r="K32" s="30"/>
      <c r="L32" s="31"/>
    </row>
    <row r="33" spans="1:12" s="21" customFormat="1" ht="45" x14ac:dyDescent="0.25">
      <c r="A33" s="13">
        <v>23</v>
      </c>
      <c r="B33" s="94" t="s">
        <v>40</v>
      </c>
      <c r="C33" s="25" t="s">
        <v>18</v>
      </c>
      <c r="D33" s="37">
        <v>200</v>
      </c>
      <c r="E33" s="32"/>
      <c r="F33" s="15">
        <f t="shared" si="0"/>
        <v>0</v>
      </c>
      <c r="G33" s="27"/>
      <c r="H33" s="25"/>
      <c r="I33" s="36"/>
      <c r="J33" s="29"/>
      <c r="K33" s="30"/>
      <c r="L33" s="31"/>
    </row>
    <row r="34" spans="1:12" s="21" customFormat="1" ht="45" x14ac:dyDescent="0.25">
      <c r="A34" s="13">
        <v>24</v>
      </c>
      <c r="B34" s="94" t="s">
        <v>41</v>
      </c>
      <c r="C34" s="25" t="s">
        <v>18</v>
      </c>
      <c r="D34" s="37">
        <v>100</v>
      </c>
      <c r="E34" s="32"/>
      <c r="F34" s="15">
        <f t="shared" si="0"/>
        <v>0</v>
      </c>
      <c r="G34" s="27"/>
      <c r="H34" s="25"/>
      <c r="I34" s="36"/>
      <c r="J34" s="29"/>
      <c r="K34" s="30"/>
      <c r="L34" s="31"/>
    </row>
    <row r="35" spans="1:12" s="21" customFormat="1" x14ac:dyDescent="0.25">
      <c r="A35" s="13">
        <v>25</v>
      </c>
      <c r="B35" s="94" t="s">
        <v>42</v>
      </c>
      <c r="C35" s="25" t="s">
        <v>18</v>
      </c>
      <c r="D35" s="25">
        <v>20</v>
      </c>
      <c r="E35" s="32"/>
      <c r="F35" s="15">
        <f t="shared" si="0"/>
        <v>0</v>
      </c>
      <c r="G35" s="27"/>
      <c r="H35" s="25"/>
      <c r="I35" s="36"/>
      <c r="J35" s="29"/>
      <c r="K35" s="30"/>
      <c r="L35" s="31"/>
    </row>
    <row r="36" spans="1:12" s="21" customFormat="1" ht="45" x14ac:dyDescent="0.25">
      <c r="A36" s="13">
        <v>26</v>
      </c>
      <c r="B36" s="92" t="s">
        <v>43</v>
      </c>
      <c r="C36" s="25" t="s">
        <v>18</v>
      </c>
      <c r="D36" s="25">
        <v>20</v>
      </c>
      <c r="E36" s="34"/>
      <c r="F36" s="15">
        <f t="shared" si="0"/>
        <v>0</v>
      </c>
      <c r="G36" s="27"/>
      <c r="H36" s="25"/>
      <c r="I36" s="38"/>
      <c r="J36" s="29"/>
      <c r="K36" s="30"/>
      <c r="L36" s="31"/>
    </row>
    <row r="37" spans="1:12" s="21" customFormat="1" ht="33.75" x14ac:dyDescent="0.25">
      <c r="A37" s="13">
        <v>27</v>
      </c>
      <c r="B37" s="92" t="s">
        <v>44</v>
      </c>
      <c r="C37" s="25" t="s">
        <v>18</v>
      </c>
      <c r="D37" s="25">
        <v>20</v>
      </c>
      <c r="E37" s="34"/>
      <c r="F37" s="15">
        <f t="shared" si="0"/>
        <v>0</v>
      </c>
      <c r="G37" s="27"/>
      <c r="H37" s="25"/>
      <c r="I37" s="38"/>
      <c r="J37" s="29"/>
      <c r="K37" s="30"/>
      <c r="L37" s="31"/>
    </row>
    <row r="38" spans="1:12" s="21" customFormat="1" ht="22.5" x14ac:dyDescent="0.25">
      <c r="A38" s="13">
        <v>28</v>
      </c>
      <c r="B38" s="95" t="s">
        <v>45</v>
      </c>
      <c r="C38" s="25" t="s">
        <v>18</v>
      </c>
      <c r="D38" s="25">
        <v>50</v>
      </c>
      <c r="E38" s="34"/>
      <c r="F38" s="15">
        <f t="shared" si="0"/>
        <v>0</v>
      </c>
      <c r="G38" s="27"/>
      <c r="H38" s="25"/>
      <c r="I38" s="33"/>
      <c r="J38" s="29"/>
      <c r="K38" s="30"/>
      <c r="L38" s="31"/>
    </row>
    <row r="39" spans="1:12" s="21" customFormat="1" ht="33.75" x14ac:dyDescent="0.25">
      <c r="A39" s="13">
        <v>29</v>
      </c>
      <c r="B39" s="96" t="s">
        <v>46</v>
      </c>
      <c r="C39" s="25" t="s">
        <v>18</v>
      </c>
      <c r="D39" s="25">
        <v>25</v>
      </c>
      <c r="E39" s="26"/>
      <c r="F39" s="15">
        <f t="shared" si="0"/>
        <v>0</v>
      </c>
      <c r="G39" s="27"/>
      <c r="H39" s="25"/>
      <c r="I39" s="33"/>
      <c r="J39" s="29"/>
      <c r="K39" s="30"/>
      <c r="L39" s="31"/>
    </row>
    <row r="40" spans="1:12" s="21" customFormat="1" ht="33.75" x14ac:dyDescent="0.25">
      <c r="A40" s="13">
        <v>30</v>
      </c>
      <c r="B40" s="96" t="s">
        <v>47</v>
      </c>
      <c r="C40" s="25" t="s">
        <v>18</v>
      </c>
      <c r="D40" s="25">
        <v>25</v>
      </c>
      <c r="E40" s="26"/>
      <c r="F40" s="15">
        <f t="shared" si="0"/>
        <v>0</v>
      </c>
      <c r="G40" s="27"/>
      <c r="H40" s="25"/>
      <c r="I40" s="39"/>
      <c r="J40" s="29"/>
      <c r="K40" s="30"/>
      <c r="L40" s="31"/>
    </row>
    <row r="41" spans="1:12" s="21" customFormat="1" ht="33.75" x14ac:dyDescent="0.25">
      <c r="A41" s="13">
        <v>31</v>
      </c>
      <c r="B41" s="96" t="s">
        <v>48</v>
      </c>
      <c r="C41" s="25" t="s">
        <v>18</v>
      </c>
      <c r="D41" s="25">
        <v>25</v>
      </c>
      <c r="E41" s="26"/>
      <c r="F41" s="15">
        <f t="shared" si="0"/>
        <v>0</v>
      </c>
      <c r="G41" s="27"/>
      <c r="H41" s="25"/>
      <c r="I41" s="33"/>
      <c r="J41" s="29"/>
      <c r="K41" s="30"/>
      <c r="L41" s="31"/>
    </row>
    <row r="42" spans="1:12" s="21" customFormat="1" ht="33.75" x14ac:dyDescent="0.25">
      <c r="A42" s="13">
        <v>32</v>
      </c>
      <c r="B42" s="96" t="s">
        <v>49</v>
      </c>
      <c r="C42" s="25" t="s">
        <v>18</v>
      </c>
      <c r="D42" s="25">
        <v>25</v>
      </c>
      <c r="E42" s="26"/>
      <c r="F42" s="15">
        <f t="shared" si="0"/>
        <v>0</v>
      </c>
      <c r="G42" s="27"/>
      <c r="H42" s="25"/>
      <c r="I42" s="33"/>
      <c r="J42" s="29"/>
      <c r="K42" s="30"/>
      <c r="L42" s="31"/>
    </row>
    <row r="43" spans="1:12" s="21" customFormat="1" ht="33.75" x14ac:dyDescent="0.25">
      <c r="A43" s="13">
        <v>33</v>
      </c>
      <c r="B43" s="96" t="s">
        <v>50</v>
      </c>
      <c r="C43" s="25" t="s">
        <v>18</v>
      </c>
      <c r="D43" s="25">
        <v>25</v>
      </c>
      <c r="E43" s="26"/>
      <c r="F43" s="15">
        <f t="shared" si="0"/>
        <v>0</v>
      </c>
      <c r="G43" s="27"/>
      <c r="H43" s="25"/>
      <c r="I43" s="33"/>
      <c r="J43" s="29"/>
      <c r="K43" s="30"/>
      <c r="L43" s="31"/>
    </row>
    <row r="44" spans="1:12" s="21" customFormat="1" ht="56.25" x14ac:dyDescent="0.25">
      <c r="A44" s="13">
        <v>34</v>
      </c>
      <c r="B44" s="96" t="s">
        <v>51</v>
      </c>
      <c r="C44" s="25" t="s">
        <v>18</v>
      </c>
      <c r="D44" s="25">
        <v>200</v>
      </c>
      <c r="E44" s="26"/>
      <c r="F44" s="15">
        <f t="shared" si="0"/>
        <v>0</v>
      </c>
      <c r="G44" s="27"/>
      <c r="H44" s="25"/>
      <c r="I44" s="28"/>
      <c r="J44" s="29"/>
      <c r="K44" s="30"/>
      <c r="L44" s="31"/>
    </row>
    <row r="45" spans="1:12" s="21" customFormat="1" ht="33.75" x14ac:dyDescent="0.25">
      <c r="A45" s="13">
        <v>35</v>
      </c>
      <c r="B45" s="91" t="s">
        <v>52</v>
      </c>
      <c r="C45" s="25" t="s">
        <v>18</v>
      </c>
      <c r="D45" s="25">
        <v>100</v>
      </c>
      <c r="E45" s="40"/>
      <c r="F45" s="15">
        <f t="shared" si="0"/>
        <v>0</v>
      </c>
      <c r="G45" s="27"/>
      <c r="H45" s="33"/>
      <c r="I45" s="41"/>
      <c r="J45" s="42"/>
      <c r="K45" s="30"/>
      <c r="L45" s="31"/>
    </row>
    <row r="46" spans="1:12" s="21" customFormat="1" ht="33.75" x14ac:dyDescent="0.25">
      <c r="A46" s="13">
        <v>36</v>
      </c>
      <c r="B46" s="91" t="s">
        <v>53</v>
      </c>
      <c r="C46" s="25" t="s">
        <v>18</v>
      </c>
      <c r="D46" s="25">
        <v>100</v>
      </c>
      <c r="E46" s="43"/>
      <c r="F46" s="15">
        <f t="shared" si="0"/>
        <v>0</v>
      </c>
      <c r="G46" s="27"/>
      <c r="H46" s="39"/>
      <c r="I46" s="44"/>
      <c r="J46" s="42"/>
      <c r="K46" s="30"/>
      <c r="L46" s="31"/>
    </row>
    <row r="47" spans="1:12" s="21" customFormat="1" ht="67.5" x14ac:dyDescent="0.25">
      <c r="A47" s="13">
        <v>37</v>
      </c>
      <c r="B47" s="97" t="s">
        <v>54</v>
      </c>
      <c r="C47" s="25" t="s">
        <v>18</v>
      </c>
      <c r="D47" s="25">
        <v>10</v>
      </c>
      <c r="E47" s="14"/>
      <c r="F47" s="15">
        <f t="shared" si="0"/>
        <v>0</v>
      </c>
      <c r="G47" s="27"/>
      <c r="H47" s="39"/>
      <c r="I47" s="45"/>
      <c r="J47" s="42"/>
      <c r="K47" s="30"/>
      <c r="L47" s="31"/>
    </row>
    <row r="48" spans="1:12" s="21" customFormat="1" ht="78.75" x14ac:dyDescent="0.25">
      <c r="A48" s="13">
        <v>38</v>
      </c>
      <c r="B48" s="97" t="s">
        <v>55</v>
      </c>
      <c r="C48" s="25" t="s">
        <v>18</v>
      </c>
      <c r="D48" s="25">
        <v>10</v>
      </c>
      <c r="E48" s="14"/>
      <c r="F48" s="15">
        <f t="shared" si="0"/>
        <v>0</v>
      </c>
      <c r="G48" s="27"/>
      <c r="H48" s="39"/>
      <c r="I48" s="45"/>
      <c r="J48" s="42"/>
      <c r="K48" s="30"/>
      <c r="L48" s="31"/>
    </row>
    <row r="49" spans="1:12" s="21" customFormat="1" ht="112.5" x14ac:dyDescent="0.25">
      <c r="A49" s="13">
        <v>39</v>
      </c>
      <c r="B49" s="97" t="s">
        <v>56</v>
      </c>
      <c r="C49" s="25" t="s">
        <v>18</v>
      </c>
      <c r="D49" s="25">
        <v>50</v>
      </c>
      <c r="E49" s="26"/>
      <c r="F49" s="15">
        <f t="shared" si="0"/>
        <v>0</v>
      </c>
      <c r="G49" s="27"/>
      <c r="H49" s="33"/>
      <c r="I49" s="41"/>
      <c r="J49" s="29"/>
      <c r="K49" s="30"/>
      <c r="L49" s="31"/>
    </row>
    <row r="50" spans="1:12" s="21" customFormat="1" ht="112.5" x14ac:dyDescent="0.25">
      <c r="A50" s="13">
        <v>40</v>
      </c>
      <c r="B50" s="97" t="s">
        <v>57</v>
      </c>
      <c r="C50" s="25" t="s">
        <v>18</v>
      </c>
      <c r="D50" s="25">
        <v>24</v>
      </c>
      <c r="E50" s="14"/>
      <c r="F50" s="15">
        <f t="shared" si="0"/>
        <v>0</v>
      </c>
      <c r="G50" s="27"/>
      <c r="H50" s="39"/>
      <c r="I50" s="44"/>
      <c r="J50" s="29"/>
      <c r="K50" s="30"/>
      <c r="L50" s="31"/>
    </row>
    <row r="51" spans="1:12" s="21" customFormat="1" ht="135" x14ac:dyDescent="0.25">
      <c r="A51" s="13">
        <v>41</v>
      </c>
      <c r="B51" s="97" t="s">
        <v>58</v>
      </c>
      <c r="C51" s="25" t="s">
        <v>18</v>
      </c>
      <c r="D51" s="25">
        <v>500</v>
      </c>
      <c r="E51" s="46"/>
      <c r="F51" s="15">
        <f t="shared" si="0"/>
        <v>0</v>
      </c>
      <c r="G51" s="27"/>
      <c r="H51" s="39"/>
      <c r="I51" s="47"/>
      <c r="J51" s="29"/>
      <c r="K51" s="30"/>
      <c r="L51" s="31"/>
    </row>
    <row r="52" spans="1:12" s="21" customFormat="1" ht="123.75" x14ac:dyDescent="0.25">
      <c r="A52" s="13">
        <v>42</v>
      </c>
      <c r="B52" s="97" t="s">
        <v>59</v>
      </c>
      <c r="C52" s="25" t="s">
        <v>18</v>
      </c>
      <c r="D52" s="25">
        <v>500</v>
      </c>
      <c r="E52" s="48"/>
      <c r="F52" s="15">
        <f t="shared" si="0"/>
        <v>0</v>
      </c>
      <c r="G52" s="27"/>
      <c r="H52" s="39"/>
      <c r="I52" s="44"/>
      <c r="J52" s="29"/>
      <c r="K52" s="30"/>
      <c r="L52" s="31"/>
    </row>
    <row r="53" spans="1:12" s="21" customFormat="1" ht="101.25" x14ac:dyDescent="0.25">
      <c r="A53" s="13">
        <v>43</v>
      </c>
      <c r="B53" s="97" t="s">
        <v>60</v>
      </c>
      <c r="C53" s="25" t="s">
        <v>18</v>
      </c>
      <c r="D53" s="25">
        <v>300</v>
      </c>
      <c r="E53" s="49"/>
      <c r="F53" s="15">
        <f t="shared" si="0"/>
        <v>0</v>
      </c>
      <c r="G53" s="27"/>
      <c r="H53" s="39"/>
      <c r="I53" s="47"/>
      <c r="J53" s="29"/>
      <c r="K53" s="30"/>
      <c r="L53" s="31"/>
    </row>
    <row r="54" spans="1:12" s="21" customFormat="1" ht="33.75" x14ac:dyDescent="0.25">
      <c r="A54" s="13">
        <v>44</v>
      </c>
      <c r="B54" s="91" t="s">
        <v>61</v>
      </c>
      <c r="C54" s="13" t="s">
        <v>18</v>
      </c>
      <c r="D54" s="13">
        <v>1</v>
      </c>
      <c r="E54" s="14"/>
      <c r="F54" s="15">
        <f t="shared" si="0"/>
        <v>0</v>
      </c>
      <c r="G54" s="16"/>
      <c r="H54" s="13"/>
      <c r="I54" s="24"/>
      <c r="J54" s="50"/>
      <c r="K54" s="20"/>
      <c r="L54" s="20"/>
    </row>
    <row r="55" spans="1:12" x14ac:dyDescent="0.25">
      <c r="A55" s="5"/>
      <c r="B55" s="51" t="s">
        <v>62</v>
      </c>
      <c r="C55" s="4">
        <f>SUM(F11:F54)</f>
        <v>0</v>
      </c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5"/>
      <c r="B56" s="52" t="s">
        <v>63</v>
      </c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5"/>
      <c r="B57" s="53" t="s">
        <v>64</v>
      </c>
      <c r="C57" s="2">
        <f>C55+C56</f>
        <v>0</v>
      </c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25">
      <c r="A58" s="54"/>
      <c r="B58" s="55"/>
      <c r="C58" s="56"/>
      <c r="D58" s="56"/>
      <c r="E58" s="56"/>
      <c r="F58" s="56"/>
      <c r="G58" s="56"/>
      <c r="H58" s="56"/>
      <c r="I58" s="57"/>
      <c r="J58" s="56"/>
      <c r="K58" s="56"/>
      <c r="L58" s="56"/>
    </row>
    <row r="59" spans="1:12" ht="16.5" x14ac:dyDescent="0.3">
      <c r="A59" s="58" t="s">
        <v>65</v>
      </c>
      <c r="B59" s="59"/>
      <c r="C59" s="60"/>
      <c r="D59" s="61"/>
      <c r="E59" s="61"/>
      <c r="F59" s="62"/>
      <c r="G59" s="61"/>
      <c r="H59" s="61"/>
      <c r="I59" s="60"/>
      <c r="J59" s="63"/>
      <c r="K59" s="64"/>
    </row>
    <row r="60" spans="1:12" ht="16.5" x14ac:dyDescent="0.3">
      <c r="A60" s="65"/>
      <c r="B60" s="59"/>
      <c r="C60" s="60"/>
      <c r="D60" s="61"/>
      <c r="E60" s="61"/>
      <c r="F60" s="66"/>
      <c r="G60" s="60"/>
      <c r="H60" s="60"/>
      <c r="I60" s="60"/>
      <c r="J60" s="63"/>
      <c r="K60" s="64"/>
    </row>
    <row r="61" spans="1:12" ht="16.5" x14ac:dyDescent="0.3">
      <c r="A61" s="1" t="s">
        <v>66</v>
      </c>
      <c r="B61" s="1"/>
      <c r="C61" s="1"/>
      <c r="D61" s="1"/>
      <c r="E61" s="1"/>
      <c r="F61" s="1"/>
      <c r="G61" s="1"/>
      <c r="H61" s="1"/>
      <c r="I61" s="1"/>
      <c r="J61" s="1"/>
      <c r="K61" s="68"/>
    </row>
    <row r="62" spans="1:12" ht="16.5" x14ac:dyDescent="0.3">
      <c r="A62" s="67"/>
      <c r="B62" s="59"/>
      <c r="C62" s="67"/>
      <c r="D62" s="67"/>
      <c r="E62" s="67"/>
      <c r="F62" s="69"/>
      <c r="G62" s="67"/>
      <c r="H62" s="67"/>
      <c r="I62" s="67"/>
      <c r="J62" s="67"/>
      <c r="K62" s="68"/>
    </row>
    <row r="63" spans="1:12" ht="16.5" x14ac:dyDescent="0.3">
      <c r="A63" s="70" t="s">
        <v>67</v>
      </c>
      <c r="B63" s="71"/>
      <c r="C63" s="70"/>
      <c r="D63" s="70"/>
      <c r="E63" s="70"/>
      <c r="F63" s="72"/>
      <c r="G63" s="70"/>
      <c r="H63" s="70"/>
      <c r="I63" s="60"/>
      <c r="J63" s="60"/>
      <c r="K63" s="73"/>
    </row>
    <row r="64" spans="1:12" ht="16.5" x14ac:dyDescent="0.3">
      <c r="A64" s="70"/>
      <c r="B64" s="71"/>
      <c r="C64" s="70"/>
      <c r="D64" s="70"/>
      <c r="E64" s="70"/>
      <c r="F64" s="72"/>
      <c r="G64" s="70"/>
      <c r="H64" s="70"/>
      <c r="I64" s="60"/>
      <c r="J64" s="60"/>
      <c r="K64" s="73"/>
    </row>
    <row r="65" spans="1:11" ht="16.5" x14ac:dyDescent="0.3">
      <c r="A65" s="70" t="s">
        <v>68</v>
      </c>
      <c r="B65" s="71"/>
      <c r="C65" s="70"/>
      <c r="D65" s="70"/>
      <c r="E65" s="70"/>
      <c r="F65" s="72"/>
      <c r="G65" s="70"/>
      <c r="H65" s="70"/>
      <c r="I65" s="60"/>
      <c r="J65" s="60"/>
      <c r="K65" s="73"/>
    </row>
    <row r="66" spans="1:11" ht="16.5" x14ac:dyDescent="0.3">
      <c r="A66" s="70"/>
      <c r="B66" s="71"/>
      <c r="C66" s="70"/>
      <c r="D66" s="70"/>
      <c r="E66" s="70"/>
      <c r="F66" s="72"/>
      <c r="G66" s="70"/>
      <c r="H66" s="70"/>
      <c r="I66" s="60"/>
      <c r="J66" s="60"/>
      <c r="K66" s="73"/>
    </row>
    <row r="67" spans="1:11" ht="16.5" x14ac:dyDescent="0.3">
      <c r="A67" s="74"/>
      <c r="B67" s="75"/>
      <c r="C67" s="74"/>
      <c r="D67" s="76"/>
      <c r="E67" s="77"/>
      <c r="F67" s="78" t="s">
        <v>69</v>
      </c>
      <c r="G67" s="76"/>
      <c r="H67" s="74"/>
      <c r="I67" s="74"/>
      <c r="J67" s="79"/>
      <c r="K67" s="80"/>
    </row>
    <row r="68" spans="1:11" ht="16.5" x14ac:dyDescent="0.3">
      <c r="A68" s="74"/>
      <c r="B68" s="75"/>
      <c r="C68" s="74"/>
      <c r="D68" s="76"/>
      <c r="E68" s="76"/>
      <c r="F68" s="81"/>
      <c r="G68" s="74" t="s">
        <v>70</v>
      </c>
      <c r="H68" s="74"/>
      <c r="I68" s="74"/>
      <c r="J68" s="79"/>
      <c r="K68" s="80"/>
    </row>
    <row r="69" spans="1:11" ht="16.5" x14ac:dyDescent="0.3">
      <c r="A69" s="74"/>
      <c r="B69" s="75"/>
      <c r="C69" s="74"/>
      <c r="D69" s="76"/>
      <c r="E69" s="77"/>
      <c r="F69" s="78"/>
      <c r="G69" s="76"/>
      <c r="H69" s="74"/>
      <c r="I69" s="74"/>
      <c r="J69" s="79"/>
      <c r="K69" s="80"/>
    </row>
    <row r="70" spans="1:11" ht="16.5" x14ac:dyDescent="0.3">
      <c r="A70" s="74" t="s">
        <v>71</v>
      </c>
      <c r="B70" s="75"/>
      <c r="C70" s="74"/>
      <c r="D70" s="82"/>
      <c r="E70" s="76"/>
      <c r="F70" s="81"/>
      <c r="G70" s="74" t="s">
        <v>72</v>
      </c>
      <c r="H70" s="74"/>
      <c r="I70" s="74"/>
      <c r="J70" s="79"/>
      <c r="K70" s="80"/>
    </row>
    <row r="71" spans="1:11" ht="16.5" x14ac:dyDescent="0.3">
      <c r="A71" s="74"/>
      <c r="B71" s="75"/>
      <c r="C71" s="74"/>
      <c r="D71" s="76"/>
      <c r="E71" s="76"/>
      <c r="F71" s="78"/>
      <c r="G71" s="74"/>
      <c r="H71" s="74"/>
      <c r="I71" s="74"/>
      <c r="J71" s="79"/>
      <c r="K71" s="80"/>
    </row>
    <row r="72" spans="1:11" ht="16.5" x14ac:dyDescent="0.3">
      <c r="A72" s="74"/>
      <c r="B72" s="75"/>
      <c r="C72" s="74"/>
      <c r="D72" s="76"/>
      <c r="E72" s="77"/>
      <c r="F72" s="83" t="s">
        <v>73</v>
      </c>
      <c r="G72" s="74"/>
      <c r="H72" s="74"/>
      <c r="I72" s="74"/>
      <c r="J72" s="79"/>
      <c r="K72" s="80"/>
    </row>
  </sheetData>
  <mergeCells count="9">
    <mergeCell ref="A61:J61"/>
    <mergeCell ref="A5:J5"/>
    <mergeCell ref="A6:I6"/>
    <mergeCell ref="A7:I7"/>
    <mergeCell ref="A9:J9"/>
    <mergeCell ref="A55:A57"/>
    <mergeCell ref="C55:L55"/>
    <mergeCell ref="C56:L56"/>
    <mergeCell ref="C57:L57"/>
  </mergeCells>
  <pageMargins left="0.70833333333333304" right="0.70833333333333304" top="0.74791666666666701" bottom="0.74791666666666701" header="0.51180555555555496" footer="0.51180555555555496"/>
  <pageSetup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Sheet1!Print_Titles_0</vt:lpstr>
      <vt:lpstr>Sheet1!Print_Titles_0_0</vt:lpstr>
      <vt:lpstr>Sheet1!Print_Titles_0_0_0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10</cp:revision>
  <cp:lastPrinted>2021-10-22T09:17:15Z</cp:lastPrinted>
  <dcterms:created xsi:type="dcterms:W3CDTF">2012-05-05T18:44:08Z</dcterms:created>
  <dcterms:modified xsi:type="dcterms:W3CDTF">2021-10-22T09:25:02Z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