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List1" sheetId="1" r:id="rId1"/>
    <sheet name="List2" sheetId="2" r:id="rId2"/>
    <sheet name="Lis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5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1" i="1"/>
  <c r="C53" i="1" l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53" i="1" l="1"/>
  <c r="M54" i="1" s="1"/>
</calcChain>
</file>

<file path=xl/sharedStrings.xml><?xml version="1.0" encoding="utf-8"?>
<sst xmlns="http://schemas.openxmlformats.org/spreadsheetml/2006/main" count="117" uniqueCount="76">
  <si>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</si>
  <si>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</si>
  <si>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</si>
  <si>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</si>
  <si>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</si>
  <si>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>CPV 33140000-3</t>
  </si>
  <si>
    <t xml:space="preserve">    GRUPA 14 - SUSTAVI ZA INDUKCIJU I OSIGURANJE DIŠNOG PUTA KOD IZVOĐENJA SPECIFIČNIH ANESTEZIJSKIH POSTUPAKA                                                                                    </t>
  </si>
  <si>
    <t>Redni broj</t>
  </si>
  <si>
    <t>Naziv proizvoda</t>
  </si>
  <si>
    <t>Jed. mjere</t>
  </si>
  <si>
    <t>Jedinična cijena u HRK (bez PDV-a)</t>
  </si>
  <si>
    <t>Ukupna cijena u HRK (bez PDV-a-)</t>
  </si>
  <si>
    <t>Stopa PDV-a</t>
  </si>
  <si>
    <t>Proizvođač/ zemlja podrijetla/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</si>
  <si>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</si>
  <si>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</si>
  <si>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</si>
  <si>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Maska jednokratna laringealna  veličina; maska, na dijelu prema pacijentu,cmora imati klasičan oblik «cuff-a». Indikatori položaja maske su postavljeni paralelno sa licem pacijenta. Kontrolni balon za napuhavanje cuff-a mora sadržavati broj veličine maske. Podaci:težina pacijenata, br. Veličine maske i maksimalni volumen cuff-a moraju biti utisnuti  na cijev za disanje izravno ispod pripoja i vidljivi kad je maska u pacijentu, veličina 1</t>
  </si>
  <si>
    <t>kom</t>
  </si>
  <si>
    <t>Maska jednokratna laringealna  veličina; maska, na dijelu prema pacijentu,cmora imati klasičan oblik «cuff-a». Indikatori položaja maske su postavljeni paralelno sa licem pacijenta. Kontrolni balon za napuhavanje cuff-a mora sadržavati broj veličine maske. Podaci:težina pacijenata, br. Veličine maske i maksimalni volumen cuff-a moraju biti utisnuti  na cijev za disanje izravno ispod pripoja i vidljivi kad je maska u pacijentu, veličina 1.5</t>
  </si>
  <si>
    <t>Maska jednokratna laringealna  veličina; maska, na dijelu prema pacijentu,cmora imati klasičan oblik «cuff-a». Indikatori položaja maske su postavljeni paralelno sa licem pacijenta. Kontrolni balon za napuhavanje cuff-a mora sadržavati broj veličine maske. Podaci:težina pacijenata, br. Veličine maske i maksimalni volumen cuff-a moraju biti utisnuti  na cijev za disanje izravno ispod pripoja i vidljivi kad je maska u pacijentu, veličina 2</t>
  </si>
  <si>
    <t>Maska jednokratna laringealna  veličina; maska, na dijelu prema pacijentu,cmora imati klasičan oblik «cuff-a». Indikatori položaja maske su postavljeni paralelno sa licem pacijenta. Kontrolni balon za napuhavanje cuff-a mora sadržavati broj veličine maske. Podaci:težina pacijenata, br. Veličine maske i maksimalni volumen cuff-a moraju biti utisnuti  na cijev za disanje izravno ispod pripoja i vidljivi kad je maska u pacijentu, veličina 2.5</t>
  </si>
  <si>
    <t>Maska jednokratna laringealna  veličina; maska, na dijelu prema pacijentu,cmora imati klasičan oblik «cuff-a». Indikatori položaja maske su postavljeni paralelno sa licem pacijenta. Kontrolni balon za napuhavanje cuff-a mora sadržavati broj veličine maske. Podaci:težina pacijenata, br. Veličine maske i maksimalni volumen cuff-a moraju biti utisnuti  na cijev za disanje izravno ispod pripoja i vidljivi kad je maska u pacijentu, veličina 3</t>
  </si>
  <si>
    <t>Maska jednokratna laringealna  veličina; maska, na dijelu prema pacijentu,cmora imati klasičan oblik «cuff-a». Indikatori položaja maske su postavljeni paralelno sa licem pacijenta. Kontrolni balon za napuhavanje cuff-a mora sadržavati broj veličine maske. Podaci:težina pacijenata, br. Veličine maske i maksimalni volumen cuff-a moraju biti utisnuti  na cijev za disanje izravno ispod pripoja i vidljivi kad je maska u pacijentu, veličina 4</t>
  </si>
  <si>
    <t>Maska jednokratna laringealna  veličina; maska, na dijelu prema pacijentu,cmora imati klasičan oblik «cuff-a». Indikatori položaja maske su postavljeni paralelno sa licem pacijenta. Kontrolni balon za napuhavanje cuff-a mora sadržavati broj veličine maske. Podaci:težina pacijenata, br. Veličine maske i maksimalni volumen cuff-a moraju biti utisnuti  na cijev za disanje izravno ispod pripoja i vidljivi kad je maska u pacijentu, veličina 5</t>
  </si>
  <si>
    <t>Tubus jednokratni supraglotički. Glava tubusa mora biti izrađena od materijala sličnog gelu koji oblikom anatomski odgovara perilaringealnom prostoru i ne sadržava zračni balon. Gornji rub glave mora sadržavati epiglotički blokator. Tubus mora sadržavati gastrični kanal koji je zajedno sa cijevi za disanje uklopljen u posebno oblikovan stabilizator koji osigurava ispravan položaj postavljenog tubusa. Cijev za disanje mora sadržavati dodatnu zaštitu od ugriza. Gornji otvor cijevi za disanje mora sadržavati standardni 15 mm pripoj. Podaci o težini pacijenata, veličini tubusa i indikator dubine insercije moraju biti utisnuti  na stabilizator izravno ispod pripoja i vidljivi kad je tubus u pacijentu. Originalno pakiran supraglotički tubus mora biti u tvrdoj zaštiti koja osigurava zadržavanje anatomskog oblika i štiti tubus tijekom transporta. Veličina tubusa mora biti razlikovno označena bojom zaštite. Vel. 3</t>
  </si>
  <si>
    <t>Tubus jednokratni supraglotički. Glava tubusa mora biti izrađena od materijala sličnog gelu koji oblikom anatomski odgovara perilaringealnom prostoru i ne sadržava zračni balon. Gornji rub glave mora sadržavati epiglotički blokator. Tubus mora sadržavati gastrični kanal koji je zajedno sa cijevi za disanje uklopljen u posebno oblikovan stabilizator koji osigurava ispravan položaj postavljenog tubusa. Cijev za disanje mora sadržavati dodatnu zaštitu od ugriza. Gornji otvor cijevi za disanje mora sadržavati standardni 15 mm pripoj. Podaci o težini pacijenata, veličini tubusa i indikator dubine insercije moraju biti utisnuti  na stabilizator izravno ispod pripoja i vidljivi kad je tubus u pacijentu. Originalno pakiran supraglotički tubus mora biti u tvrdoj zaštiti koja osigurava zadržavanje anatomskog oblika i štiti tubus tijekom transporta. Veličina tubusa mora biti razlikovno označena bojom zaštite. Vel. 4.</t>
  </si>
  <si>
    <t>Tubus jednokratni supraglotički. Glava tubusa mora biti izrađena od materijala sličnog gelu koji oblikom anatomski odgovara perilaringealnom prostoru i ne sadržava zračni balon. Gornji rub glave mora sadržavati epiglotički blokator. Tubus mora sadržavati gastrični kanal koji je zajedno sa cijevi za disanje uklopljen u posebno oblikovan stabilizator koji osigurava ispravan položaj postavljenog tubusa. Cijev za disanje mora sadržavati dodatnu zaštitu od ugriza. Gornji otvor cijevi za disanje mora sadržavati standardni 15 mm pripoj. Podaci o težini pacijenata, veličini tubusa i indikator dubine insercije moraju biti utisnuti  na stabilizator izravno ispod pripoja i vidljivi kad je tubus u pacijentu. Originalno pakiran supraglotički tubus mora biti u tvrdoj zaštiti koja osigurava zadržavanje anatomskog oblika i štiti tubus tijekom transporta. Veličina tubusa mora biti razlikovno označena bojom zaštite. Vel. 5</t>
  </si>
  <si>
    <t>Tubus jednokratni supraglotički. Glava tubusa mora biti izrađena od materijala sličnog gelu koji oblikom anatomski odgovara perilaringealnom prostoru i ne sadržava zračni balon. Gornji rub glave mora sadržavati epiglotički blokator. Tubus mora sadržavati gastrični kanal koji je zajedno sa cijevi za disanje uklopljen u posebno oblikovan stabilizator koji osigurava ispravan položaj postavljenog tubusa. Cijev za disanje mora sadržavati dodatnu zaštitu od ugriza. Gornji otvor cijevi za disanje mora sadržavati standardni 15 mm pripoj. Podaci o težini pacijenata, veličini tubusa i indikator dubine insercije moraju biti utisnuti  na stabilizator izravno ispod pripoja i vidljivi kad je tubus u pacijentu. Originalno pakiran supraglotički tubus mora biti u tvrdoj zaštiti koja osigurava zadržavanje anatomskog oblika i štiti tubus tijekom transporta. Veličina tubusa mora biti razlikovno označena bojom zaštite, veličina 1</t>
  </si>
  <si>
    <t>Tubus jednokratni supraglotički. Glava tubusa mora biti izrađena od materijala sličnog gelu koji oblikom anatomski odgovara perilaringealnom prostoru i ne sadržava zračni balon. Gornji rub glave mora sadržavati epiglotički blokator. Tubus mora sadržavati gastrični kanal koji je zajedno sa cijevi za disanje uklopljen u posebno oblikovan stabilizator koji osigurava ispravan položaj postavljenog tubusa. Cijev za disanje mora sadržavati dodatnu zaštitu od ugriza. Gornji otvor cijevi za disanje mora sadržavati standardni 15 mm pripoj. Podaci o težini pacijenata, veličini tubusa i indikator dubine insercije moraju biti utisnuti  na stabilizator izravno ispod pripoja i vidljivi kad je tubus u pacijentu. Originalno pakiran supraglotički tubus mora biti u tvrdoj zaštiti koja osigurava zadržavanje anatomskog oblika i štiti tubus tijekom transporta. Veličina tubusa mora biti razlikovno označena bojom zaštite, veličina 1.5</t>
  </si>
  <si>
    <t>Tubus jednokratni supraglotički. Glava tubusa mora biti izrađena od materijala sličnog gelu koji oblikom anatomski odgovara perilaringealnom prostoru i ne sadržava zračni balon. Gornji rub glave mora sadržavati epiglotički blokator. Tubus mora sadržavati gastrični kanal koji je zajedno sa cijevi za disanje uklopljen u posebno oblikovan stabilizator koji osigurava ispravan položaj postavljenog tubusa. Cijev za disanje mora sadržavati dodatnu zaštitu od ugriza. Gornji otvor cijevi za disanje mora sadržavati standardni 15 mm pripoj. Podaci o težini pacijenata, veličini tubusa i indikator dubine insercije moraju biti utisnuti  na stabilizator izravno ispod pripoja i vidljivi kad je tubus u pacijentu. Originalno pakiran supraglotički tubus mora biti u tvrdoj zaštiti koja osigurava zadržavanje anatomskog oblika i štiti tubus tijekom transporta. Veličina tubusa mora biti razlikovno označena bojom zaštite, veličina 2</t>
  </si>
  <si>
    <t>Tubus jednokratni supraglotički. Glava tubusa mora biti izrađena od materijala sličnog gelu koji oblikom anatomski odgovara perilaringealnom prostoru i ne sadržava zračni balon. Gornji rub glave mora sadržavati epiglotički blokator. Tubus mora sadržavati gastrični kanal koji je zajedno sa cijevi za disanje uklopljen u posebno oblikovan stabilizator koji osigurava ispravan položaj postavljenog tubusa. Cijev za disanje mora sadržavati dodatnu zaštitu od ugriza. Gornji otvor cijevi za disanje mora sadržavati standardni 15 mm pripoj. Podaci o težini pacijenata, veličini tubusa i indikator dubine insercije moraju biti utisnuti  na stabilizator izravno ispod pripoja i vidljivi kad je tubus u pacijentu. Originalno pakiran supraglotički tubus mora biti u tvrdoj zaštiti koja osigurava zadržavanje anatomskog oblika i štiti tubus tijekom transporta. Veličina tubusa mora biti razlikovno označena bojom zaštite, veličina 2.5</t>
  </si>
  <si>
    <t xml:space="preserve">Mirisna maska za anesteziju, za djecu, veličina 1 </t>
  </si>
  <si>
    <t>Mirisna maska za anesteziju, za djecu, veličina 2</t>
  </si>
  <si>
    <t>Guedel Airwayi veličine 000</t>
  </si>
  <si>
    <t>Guedel Airwayi veličine 00</t>
  </si>
  <si>
    <t>Guedel Airwayi veličine 0</t>
  </si>
  <si>
    <t>Guedel Airwayi veličine 1</t>
  </si>
  <si>
    <t>Guedel Airwayi veličine 1.5</t>
  </si>
  <si>
    <t>Guedel Airwayi veličine 2</t>
  </si>
  <si>
    <t>Guedel Airwayi veličine 3</t>
  </si>
  <si>
    <t>Guedel Airwayi veličine 4</t>
  </si>
  <si>
    <t>Guedel Airwayi veličine 5</t>
  </si>
  <si>
    <t>Intubacijska vodilica, jednokratna dostupna u veličinama 15FR/ 700mm x 5.0mm</t>
  </si>
  <si>
    <t>Intubacijska vodilica, jednokratna dostupna u veličinama  10FR/ 700mm x 3.3mm</t>
  </si>
  <si>
    <t xml:space="preserve">Intubacijska vodilica, jednokratna dostupna u veličinama 6FR/ 530mm x 2.0mm </t>
  </si>
  <si>
    <t>Intubacijski stilet dostupan u veličinama 14FR/ 340mm x 4.7mm</t>
  </si>
  <si>
    <t>Intubacijski stilet dostupan u veličinama 10FR/ 340mm x 3.3mm</t>
  </si>
  <si>
    <t>Intubacijski stilet dostupan u veličinama 6FR/ 275mm x 2.0mm.</t>
  </si>
  <si>
    <t>Set za indukciju pacijenta, sastoji se od : Guedel Airway-a vel.1.5, eco maske za anesteziju vel.3 i bakteriološkog filtra.</t>
  </si>
  <si>
    <t>Set za pleuralnu punkciju s jednosmernim valvulama i Verres iglom - CH9.</t>
  </si>
  <si>
    <t>Set za pleuralnu punkciju s jednosmjernim valvulama i Verres iglom - CH12.</t>
  </si>
  <si>
    <t>Set za pleuralnu punkciju s jednosmjernim valvulama, Verres iglom i produžnom linijom - CH9.</t>
  </si>
  <si>
    <t>Drenaža jednokratna za sakupljanje krvi iz medijastinuma i prsišta s dvije drenažne cijevi, s mehaničkim ventilom koji omogućava podešavanje negativnog tlaka u rasponu -5 do -40 cm H2O. Mora imati mjesto za uzrokovanje smješteno na ulazu drenažne cijevi u prostor za sakupljanje sadržaja. Mora sadržavati ventil za automatsku regulaciju vakuuma iz središnjeg razvoda.</t>
  </si>
  <si>
    <t>Drenaža jednokratna za sakupljanje krvi iz medijastinuma i prsišta s jednom drenažnom cijevi, s mehaničkim ventilom koji omogućava podešavanje negativnog tlaka u rasponu -5 do -40 cm H2O. Mora imati mjesto za uzrokovanje smješteno na ulazu drenažne cijevi u prostor za sakupljanje sadržaja. Mora sadržavati ventil za automatsku regulaciju vakuuma iz središnjeg razvoda.</t>
  </si>
  <si>
    <t>Maske transparentne anesteziološke, dostupne u veličini 1 zrađene od materijala koji ne sadrži PVC, anatomskog oblika. Veličina maski trebaju biti razlikovno označene bojama.</t>
  </si>
  <si>
    <t>Maske transparentne anesteziološke, dostupne u veličini 2 zrađene od materijala koji ne sadrži PVC, anatomskog oblika. Veličina maski trebaju biti razlikovno označene bojama.</t>
  </si>
  <si>
    <t>Maske transparentne anesteziološke, dostupne u veličini 3 izrađene od materijala koji ne sadrži PVC, anatomskog oblika. Veličina maski trebaju biti razlikovno označene bojama.</t>
  </si>
  <si>
    <t>Maske transparentne anesteziološke, dostupne u veličini 4 izrađene od materijala koji ne sadrži PVC, anatomskog oblika. Veličina maski trebaju biti razlikovno označene bojama.</t>
  </si>
  <si>
    <t>Set za pleuralnu punkciju s integriranim dvostrukim ventilom i Verres  iglom s Luer zaključavanjem za provjeru početne pozicije. Dvostruki integrirani ventilu zas postupak drenaže se može izvršiti jednostavnim
pokretima ‘‘povlačenja i guranja’’, bez potrebe trostranog ventila.Set sadrži i adapter za dren, kirurški skalpel, vrećicu za dreniranje 2000ml te ešpricu. Set s produžnom linijom  - CH12.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</si>
  <si>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</si>
  <si>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</si>
  <si>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</si>
  <si>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</si>
  <si>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</si>
  <si>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</si>
  <si>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</si>
  <si>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 </t>
  </si>
  <si>
    <t>Naziv</t>
  </si>
  <si>
    <t xml:space="preserve">                 M.P.</t>
  </si>
  <si>
    <t>Mjesto                                                      Nadnevak</t>
  </si>
  <si>
    <t>Adresa</t>
  </si>
  <si>
    <t>Ime i prezime odgovorne osobe</t>
  </si>
  <si>
    <t>Oblik pakiranja</t>
  </si>
  <si>
    <t>Planirana 1godišnja količina</t>
  </si>
  <si>
    <t>VV -21/13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</si>
</sst>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\-??_);_(@_)"/>
    <numFmt numFmtId="165" formatCode="[$-41A]General"/>
    <numFmt numFmtId="166" formatCode="#,##0.00\ [$kn-41A];[Red]\-#,##0.00\ [$kn-41A]"/>
    <numFmt numFmtId="167" formatCode="_-* #,##0.00_-;\-* #,##0.00_-;_-* \-??_-;_-@_-"/>
    <numFmt numFmtId="168" formatCode="#,##0.00&quot; kn&quot;"/>
  </numFmts>
  <fonts count="29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i/>
      <sz val="16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MS Sans Serif"/>
      <family val="2"/>
      <charset val="238"/>
    </font>
    <font>
      <sz val="10"/>
      <name val="Arial"/>
      <family val="2"/>
      <charset val="1"/>
    </font>
    <font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11"/>
      <color rgb="FFFFFFFF"/>
      <name val="Calibri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/>
    <xf numFmtId="164" fontId="1" fillId="0" borderId="0" applyBorder="0" applyProtection="0"/>
    <xf numFmtId="165" fontId="2" fillId="0" borderId="0">
      <alignment horizontal="center"/>
    </xf>
    <xf numFmtId="0" fontId="2" fillId="0" borderId="0">
      <alignment horizontal="center"/>
    </xf>
    <xf numFmtId="0" fontId="2" fillId="0" borderId="0" applyBorder="0" applyProtection="0">
      <alignment horizontal="center" textRotation="90"/>
    </xf>
    <xf numFmtId="165" fontId="2" fillId="0" borderId="0">
      <alignment horizontal="center" textRotation="90"/>
    </xf>
    <xf numFmtId="0" fontId="2" fillId="0" borderId="0">
      <alignment horizontal="center" textRotation="90"/>
    </xf>
    <xf numFmtId="0" fontId="28" fillId="0" borderId="0"/>
    <xf numFmtId="0" fontId="3" fillId="0" borderId="0"/>
    <xf numFmtId="0" fontId="4" fillId="0" borderId="0" applyBorder="0" applyProtection="0"/>
    <xf numFmtId="0" fontId="4" fillId="0" borderId="0" applyBorder="0" applyProtection="0"/>
    <xf numFmtId="0" fontId="1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1" fillId="0" borderId="0" applyBorder="0" applyProtection="0"/>
    <xf numFmtId="0" fontId="3" fillId="0" borderId="0"/>
    <xf numFmtId="0" fontId="1" fillId="0" borderId="0" applyBorder="0" applyProtection="0"/>
    <xf numFmtId="0" fontId="1" fillId="0" borderId="0" applyBorder="0" applyProtection="0"/>
    <xf numFmtId="0" fontId="7" fillId="0" borderId="0"/>
    <xf numFmtId="0" fontId="28" fillId="0" borderId="0"/>
    <xf numFmtId="165" fontId="8" fillId="0" borderId="0"/>
    <xf numFmtId="0" fontId="8" fillId="0" borderId="0"/>
    <xf numFmtId="0" fontId="1" fillId="0" borderId="0"/>
    <xf numFmtId="165" fontId="9" fillId="0" borderId="0"/>
    <xf numFmtId="0" fontId="8" fillId="0" borderId="0"/>
    <xf numFmtId="0" fontId="10" fillId="0" borderId="0"/>
    <xf numFmtId="0" fontId="10" fillId="0" borderId="0"/>
    <xf numFmtId="0" fontId="3" fillId="0" borderId="0"/>
    <xf numFmtId="165" fontId="9" fillId="0" borderId="0"/>
    <xf numFmtId="0" fontId="3" fillId="0" borderId="0"/>
    <xf numFmtId="165" fontId="11" fillId="0" borderId="0"/>
    <xf numFmtId="0" fontId="12" fillId="0" borderId="0" applyBorder="0" applyProtection="0"/>
    <xf numFmtId="165" fontId="12" fillId="0" borderId="0"/>
    <xf numFmtId="0" fontId="12" fillId="0" borderId="0"/>
    <xf numFmtId="166" fontId="12" fillId="0" borderId="0" applyBorder="0" applyProtection="0"/>
    <xf numFmtId="166" fontId="12" fillId="0" borderId="0"/>
    <xf numFmtId="166" fontId="12" fillId="0" borderId="0"/>
    <xf numFmtId="167" fontId="28" fillId="0" borderId="0" applyBorder="0" applyProtection="0"/>
  </cellStyleXfs>
  <cellXfs count="78">
    <xf numFmtId="0" fontId="0" fillId="0" borderId="0" xfId="0"/>
    <xf numFmtId="0" fontId="0" fillId="0" borderId="0" xfId="0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wrapText="1"/>
    </xf>
    <xf numFmtId="0" fontId="16" fillId="0" borderId="0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8" fontId="24" fillId="2" borderId="1" xfId="0" applyNumberFormat="1" applyFont="1" applyFill="1" applyBorder="1" applyAlignment="1">
      <alignment horizontal="center" vertical="center"/>
    </xf>
    <xf numFmtId="9" fontId="23" fillId="2" borderId="1" xfId="0" applyNumberFormat="1" applyFont="1" applyFill="1" applyBorder="1" applyAlignment="1">
      <alignment horizontal="center" vertical="center"/>
    </xf>
    <xf numFmtId="0" fontId="23" fillId="0" borderId="1" xfId="0" applyFont="1" applyBorder="1"/>
    <xf numFmtId="0" fontId="25" fillId="0" borderId="0" xfId="0" applyFont="1"/>
    <xf numFmtId="3" fontId="22" fillId="0" borderId="1" xfId="11" applyNumberFormat="1" applyFont="1" applyBorder="1" applyAlignment="1">
      <alignment horizontal="center" vertical="center" wrapText="1" shrinkToFit="1"/>
    </xf>
    <xf numFmtId="0" fontId="22" fillId="0" borderId="1" xfId="20" applyFont="1" applyBorder="1" applyAlignment="1" applyProtection="1">
      <alignment horizontal="center" vertical="center" wrapText="1" shrinkToFi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/>
    </xf>
    <xf numFmtId="3" fontId="22" fillId="2" borderId="1" xfId="11" applyNumberFormat="1" applyFont="1" applyFill="1" applyBorder="1" applyAlignment="1">
      <alignment horizontal="center" vertical="center" wrapText="1" shrinkToFit="1"/>
    </xf>
    <xf numFmtId="0" fontId="22" fillId="0" borderId="1" xfId="10" applyFont="1" applyBorder="1" applyAlignment="1" applyProtection="1">
      <alignment horizontal="center" vertical="center" wrapText="1" shrinkToFit="1"/>
    </xf>
    <xf numFmtId="0" fontId="23" fillId="2" borderId="1" xfId="0" applyFont="1" applyFill="1" applyBorder="1" applyAlignment="1">
      <alignment horizontal="left" vertical="center" wrapText="1"/>
    </xf>
    <xf numFmtId="0" fontId="23" fillId="2" borderId="1" xfId="9" applyFont="1" applyFill="1" applyBorder="1" applyAlignment="1" applyProtection="1">
      <alignment horizontal="center" vertical="center"/>
    </xf>
    <xf numFmtId="9" fontId="23" fillId="2" borderId="1" xfId="0" applyNumberFormat="1" applyFont="1" applyFill="1" applyBorder="1" applyAlignment="1">
      <alignment horizontal="center" vertical="center" wrapText="1"/>
    </xf>
    <xf numFmtId="0" fontId="22" fillId="0" borderId="1" xfId="11" applyFont="1" applyBorder="1" applyAlignment="1">
      <alignment horizontal="center" vertical="center" wrapText="1" shrinkToFit="1"/>
    </xf>
    <xf numFmtId="0" fontId="22" fillId="0" borderId="1" xfId="0" applyFont="1" applyBorder="1" applyAlignment="1">
      <alignment vertical="center" wrapText="1"/>
    </xf>
    <xf numFmtId="49" fontId="22" fillId="2" borderId="1" xfId="0" applyNumberFormat="1" applyFont="1" applyFill="1" applyBorder="1" applyAlignment="1">
      <alignment horizontal="left" vertical="center" wrapText="1"/>
    </xf>
    <xf numFmtId="49" fontId="22" fillId="0" borderId="1" xfId="22" applyNumberFormat="1" applyFont="1" applyBorder="1" applyAlignment="1">
      <alignment horizontal="center" vertical="center" wrapText="1" shrinkToFit="1"/>
    </xf>
    <xf numFmtId="0" fontId="22" fillId="2" borderId="1" xfId="0" applyFont="1" applyFill="1" applyBorder="1" applyAlignment="1" applyProtection="1">
      <alignment vertical="top" wrapText="1"/>
      <protection locked="0"/>
    </xf>
    <xf numFmtId="0" fontId="22" fillId="2" borderId="1" xfId="0" applyFont="1" applyFill="1" applyBorder="1" applyAlignment="1" applyProtection="1">
      <alignment horizontal="left" vertical="top" wrapText="1"/>
      <protection locked="0"/>
    </xf>
    <xf numFmtId="0" fontId="22" fillId="0" borderId="1" xfId="8" applyFont="1" applyBorder="1" applyAlignment="1">
      <alignment horizontal="left" vertical="center" wrapText="1"/>
    </xf>
    <xf numFmtId="0" fontId="23" fillId="2" borderId="3" xfId="9" applyFont="1" applyFill="1" applyBorder="1" applyAlignment="1" applyProtection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9" fontId="23" fillId="2" borderId="3" xfId="0" applyNumberFormat="1" applyFont="1" applyFill="1" applyBorder="1" applyAlignment="1">
      <alignment horizontal="center" vertical="center" wrapText="1"/>
    </xf>
    <xf numFmtId="0" fontId="22" fillId="2" borderId="1" xfId="29" applyFont="1" applyFill="1" applyBorder="1" applyAlignment="1" applyProtection="1">
      <alignment horizontal="center" vertical="center" wrapText="1"/>
      <protection locked="0"/>
    </xf>
    <xf numFmtId="0" fontId="23" fillId="0" borderId="3" xfId="0" applyFont="1" applyBorder="1"/>
    <xf numFmtId="0" fontId="22" fillId="0" borderId="3" xfId="8" applyFont="1" applyBorder="1" applyAlignment="1">
      <alignment horizontal="left" vertical="center" wrapText="1"/>
    </xf>
    <xf numFmtId="168" fontId="22" fillId="0" borderId="1" xfId="1" applyNumberFormat="1" applyFont="1" applyBorder="1" applyAlignment="1" applyProtection="1">
      <alignment horizontal="center" vertical="center" wrapText="1" shrinkToFit="1"/>
    </xf>
    <xf numFmtId="0" fontId="18" fillId="0" borderId="5" xfId="0" applyFont="1" applyBorder="1" applyAlignment="1">
      <alignment horizontal="left" wrapText="1"/>
    </xf>
    <xf numFmtId="0" fontId="18" fillId="0" borderId="7" xfId="0" applyFont="1" applyBorder="1" applyAlignment="1">
      <alignment horizontal="left" wrapText="1"/>
    </xf>
    <xf numFmtId="168" fontId="25" fillId="0" borderId="0" xfId="0" applyNumberFormat="1" applyFont="1"/>
    <xf numFmtId="0" fontId="18" fillId="0" borderId="9" xfId="0" applyFont="1" applyBorder="1" applyAlignment="1">
      <alignment horizontal="left" wrapText="1"/>
    </xf>
    <xf numFmtId="0" fontId="26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8" fillId="0" borderId="0" xfId="0" applyFont="1" applyBorder="1"/>
    <xf numFmtId="0" fontId="15" fillId="0" borderId="0" xfId="0" applyFont="1" applyBorder="1" applyAlignment="1">
      <alignment horizontal="left"/>
    </xf>
    <xf numFmtId="0" fontId="14" fillId="0" borderId="0" xfId="0" applyFont="1" applyBorder="1"/>
    <xf numFmtId="0" fontId="15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2" borderId="0" xfId="0" applyFont="1" applyFill="1"/>
    <xf numFmtId="0" fontId="14" fillId="0" borderId="0" xfId="0" applyFont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168" fontId="23" fillId="2" borderId="1" xfId="1" applyNumberFormat="1" applyFont="1" applyFill="1" applyBorder="1" applyAlignment="1" applyProtection="1">
      <alignment horizontal="center" vertical="center" wrapText="1" shrinkToFit="1"/>
    </xf>
    <xf numFmtId="0" fontId="22" fillId="0" borderId="1" xfId="18" applyFont="1" applyBorder="1" applyAlignment="1" applyProtection="1">
      <alignment horizontal="center" vertical="center" wrapText="1" shrinkToFit="1"/>
    </xf>
    <xf numFmtId="0" fontId="23" fillId="0" borderId="1" xfId="0" applyFont="1" applyBorder="1" applyAlignment="1">
      <alignment horizontal="center" vertical="center" wrapText="1"/>
    </xf>
    <xf numFmtId="0" fontId="22" fillId="0" borderId="1" xfId="21" applyFont="1" applyBorder="1" applyAlignment="1" applyProtection="1">
      <alignment horizontal="center" vertical="center" wrapText="1" shrinkToFit="1"/>
    </xf>
    <xf numFmtId="168" fontId="23" fillId="2" borderId="1" xfId="1" applyNumberFormat="1" applyFont="1" applyFill="1" applyBorder="1" applyAlignment="1" applyProtection="1">
      <alignment vertical="center" wrapText="1" shrinkToFit="1"/>
    </xf>
    <xf numFmtId="0" fontId="23" fillId="2" borderId="1" xfId="29" applyFont="1" applyFill="1" applyBorder="1" applyAlignment="1">
      <alignment horizontal="center" vertical="center" wrapText="1"/>
    </xf>
    <xf numFmtId="49" fontId="22" fillId="2" borderId="3" xfId="26" applyNumberFormat="1" applyFont="1" applyFill="1" applyBorder="1" applyAlignment="1">
      <alignment horizontal="left" vertical="center" wrapText="1"/>
    </xf>
    <xf numFmtId="168" fontId="22" fillId="0" borderId="3" xfId="1" applyNumberFormat="1" applyFont="1" applyBorder="1" applyAlignment="1" applyProtection="1">
      <alignment horizontal="center" vertical="center" wrapText="1" shrinkToFit="1"/>
    </xf>
    <xf numFmtId="3" fontId="22" fillId="0" borderId="3" xfId="11" applyNumberFormat="1" applyFont="1" applyBorder="1" applyAlignment="1">
      <alignment horizontal="center" vertical="center" wrapText="1" shrinkToFit="1"/>
    </xf>
    <xf numFmtId="49" fontId="22" fillId="0" borderId="3" xfId="11" applyNumberFormat="1" applyFont="1" applyBorder="1" applyAlignment="1">
      <alignment horizontal="center" vertical="center" wrapText="1" shrinkToFit="1"/>
    </xf>
    <xf numFmtId="0" fontId="23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26" fillId="0" borderId="4" xfId="0" applyFont="1" applyBorder="1" applyAlignment="1">
      <alignment horizontal="center" vertical="center"/>
    </xf>
    <xf numFmtId="168" fontId="27" fillId="0" borderId="6" xfId="0" applyNumberFormat="1" applyFont="1" applyBorder="1" applyAlignment="1">
      <alignment horizontal="center" vertical="center"/>
    </xf>
    <xf numFmtId="168" fontId="26" fillId="0" borderId="8" xfId="0" applyNumberFormat="1" applyFont="1" applyBorder="1" applyAlignment="1">
      <alignment horizontal="center"/>
    </xf>
    <xf numFmtId="168" fontId="26" fillId="0" borderId="10" xfId="0" applyNumberFormat="1" applyFont="1" applyBorder="1" applyAlignment="1">
      <alignment horizontal="center"/>
    </xf>
  </cellXfs>
  <cellStyles count="42">
    <cellStyle name="Comma 7 2" xfId="1"/>
    <cellStyle name="Heading 1 1" xfId="2"/>
    <cellStyle name="Heading 2 2" xfId="3"/>
    <cellStyle name="Heading1" xfId="4"/>
    <cellStyle name="Heading1 1" xfId="5"/>
    <cellStyle name="Heading1 2" xfId="6"/>
    <cellStyle name="Normal 10 2" xfId="7"/>
    <cellStyle name="Normal 10 5" xfId="8"/>
    <cellStyle name="Normal 11" xfId="9"/>
    <cellStyle name="Normal 11 2" xfId="10"/>
    <cellStyle name="Normal 12" xfId="11"/>
    <cellStyle name="Normal 2 2 10" xfId="12"/>
    <cellStyle name="Normal 2 3 2" xfId="13"/>
    <cellStyle name="Normal 2 5" xfId="14"/>
    <cellStyle name="Normal 20" xfId="15"/>
    <cellStyle name="Normal 3" xfId="16"/>
    <cellStyle name="Normal 7" xfId="17"/>
    <cellStyle name="Normal 7 2 2" xfId="18"/>
    <cellStyle name="Normal 8" xfId="19"/>
    <cellStyle name="Normal 8 2 2" xfId="20"/>
    <cellStyle name="Normal 9 2 2" xfId="21"/>
    <cellStyle name="Normal_NATJECAJ KUHINJA 2" xfId="22"/>
    <cellStyle name="Normalno" xfId="0" builtinId="0"/>
    <cellStyle name="Normalno 2" xfId="23"/>
    <cellStyle name="Normalno 2 2" xfId="24"/>
    <cellStyle name="Normalno 2 3" xfId="25"/>
    <cellStyle name="Normalno 3" xfId="26"/>
    <cellStyle name="Normalno 3 2" xfId="27"/>
    <cellStyle name="Normalno 3 3" xfId="28"/>
    <cellStyle name="Normalno 4" xfId="29"/>
    <cellStyle name="Obično 2" xfId="30"/>
    <cellStyle name="Obično 2 2" xfId="31"/>
    <cellStyle name="Obično 2 2 2" xfId="32"/>
    <cellStyle name="Obično 3" xfId="33"/>
    <cellStyle name="Obično 3 2" xfId="34"/>
    <cellStyle name="Result" xfId="35"/>
    <cellStyle name="Result 1" xfId="36"/>
    <cellStyle name="Result 2" xfId="37"/>
    <cellStyle name="Result2" xfId="38"/>
    <cellStyle name="Result2 1" xfId="39"/>
    <cellStyle name="Result2 2" xfId="40"/>
    <cellStyle name="Zarez 2" xfId="4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0A0A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tabSelected="1" topLeftCell="A33" zoomScaleNormal="100" workbookViewId="0">
      <selection activeCell="B50" sqref="B50"/>
    </sheetView>
  </sheetViews>
  <sheetFormatPr defaultColWidth="8.7109375" defaultRowHeight="15"/>
  <cols>
    <col min="1" max="1" width="4.7109375" customWidth="1"/>
    <col min="2" max="2" width="75.140625" customWidth="1"/>
    <col min="3" max="3" width="6.7109375" customWidth="1"/>
    <col min="4" max="4" width="7.140625" customWidth="1"/>
    <col min="5" max="5" width="9.140625" customWidth="1"/>
    <col min="6" max="6" width="11" customWidth="1"/>
    <col min="7" max="7" width="5.5703125" customWidth="1"/>
    <col min="8" max="8" width="12.42578125" customWidth="1"/>
    <col min="9" max="9" width="9.7109375" customWidth="1"/>
    <col min="10" max="10" width="13.5703125" style="1" customWidth="1"/>
    <col min="11" max="11" width="10" style="1" customWidth="1"/>
    <col min="13" max="13" width="19.28515625" style="2" customWidth="1"/>
  </cols>
  <sheetData>
    <row r="1" spans="1:13" ht="16.5">
      <c r="A1" s="3" t="s">
        <v>0</v>
      </c>
      <c r="B1" s="4"/>
      <c r="C1" s="3"/>
      <c r="D1" s="3"/>
      <c r="E1" s="3"/>
      <c r="F1" s="3"/>
      <c r="G1" s="3"/>
      <c r="H1" s="3"/>
      <c r="I1" s="3"/>
    </row>
    <row r="2" spans="1:13" ht="16.5">
      <c r="A2" s="3" t="s">
        <v>1</v>
      </c>
      <c r="B2" s="4"/>
      <c r="C2" s="3"/>
      <c r="D2" s="3"/>
      <c r="E2" s="3"/>
      <c r="F2" s="3"/>
      <c r="G2" s="3"/>
      <c r="H2" s="3"/>
      <c r="I2" s="3"/>
    </row>
    <row r="3" spans="1:13" ht="16.5">
      <c r="A3" s="3" t="s">
        <v>2</v>
      </c>
      <c r="B3" s="4"/>
      <c r="C3" s="3"/>
      <c r="D3" s="3"/>
      <c r="E3" s="3"/>
      <c r="F3" s="3"/>
      <c r="G3" s="3"/>
      <c r="H3" s="3"/>
      <c r="I3" s="3"/>
    </row>
    <row r="4" spans="1:13" ht="16.5">
      <c r="A4" s="3"/>
      <c r="B4" s="4" t="s">
        <v>3</v>
      </c>
      <c r="C4" s="3"/>
      <c r="D4" s="3"/>
      <c r="E4" s="3"/>
      <c r="F4" s="3"/>
      <c r="G4" s="3"/>
      <c r="H4" s="3"/>
      <c r="I4" s="3"/>
    </row>
    <row r="5" spans="1:13" ht="16.5">
      <c r="A5" s="71" t="s">
        <v>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3" ht="16.5">
      <c r="A6" s="71" t="s">
        <v>75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3" ht="16.5">
      <c r="A7" s="72" t="s">
        <v>5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3" ht="16.5">
      <c r="A8" s="5"/>
      <c r="B8" s="5"/>
      <c r="C8" s="5"/>
      <c r="D8" s="5"/>
      <c r="E8" s="5"/>
      <c r="F8" s="5"/>
      <c r="G8" s="5"/>
      <c r="H8" s="5"/>
      <c r="I8" s="5"/>
    </row>
    <row r="9" spans="1:13" ht="16.5" customHeight="1">
      <c r="A9" s="73" t="s">
        <v>6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</row>
    <row r="10" spans="1:13" ht="84">
      <c r="A10" s="6" t="s">
        <v>7</v>
      </c>
      <c r="B10" s="6" t="s">
        <v>8</v>
      </c>
      <c r="C10" s="6" t="s">
        <v>9</v>
      </c>
      <c r="D10" s="55" t="s">
        <v>74</v>
      </c>
      <c r="E10" s="55" t="s">
        <v>10</v>
      </c>
      <c r="F10" s="55" t="s">
        <v>11</v>
      </c>
      <c r="G10" s="55" t="s">
        <v>12</v>
      </c>
      <c r="H10" s="55" t="s">
        <v>13</v>
      </c>
      <c r="I10" s="56" t="s">
        <v>14</v>
      </c>
      <c r="J10" s="57" t="s">
        <v>15</v>
      </c>
      <c r="K10" s="57" t="s">
        <v>73</v>
      </c>
      <c r="L10" s="58" t="s">
        <v>16</v>
      </c>
    </row>
    <row r="11" spans="1:13" ht="51">
      <c r="A11" s="7">
        <v>1</v>
      </c>
      <c r="B11" s="8" t="s">
        <v>17</v>
      </c>
      <c r="C11" s="9" t="s">
        <v>18</v>
      </c>
      <c r="D11" s="9">
        <v>20</v>
      </c>
      <c r="E11" s="59"/>
      <c r="F11" s="10">
        <f>D11*E11</f>
        <v>0</v>
      </c>
      <c r="G11" s="11"/>
      <c r="H11" s="14"/>
      <c r="I11" s="60"/>
      <c r="J11" s="61"/>
      <c r="K11" s="61"/>
      <c r="L11" s="12"/>
      <c r="M11" s="13">
        <f t="shared" ref="M11:M52" si="0">(F11*G11)</f>
        <v>0</v>
      </c>
    </row>
    <row r="12" spans="1:13" ht="51">
      <c r="A12" s="7">
        <v>2</v>
      </c>
      <c r="B12" s="8" t="s">
        <v>19</v>
      </c>
      <c r="C12" s="9" t="s">
        <v>18</v>
      </c>
      <c r="D12" s="9">
        <v>50</v>
      </c>
      <c r="E12" s="59"/>
      <c r="F12" s="10">
        <f t="shared" ref="F12:F52" si="1">D12*E12</f>
        <v>0</v>
      </c>
      <c r="G12" s="11"/>
      <c r="H12" s="14"/>
      <c r="I12" s="60"/>
      <c r="J12" s="61"/>
      <c r="K12" s="61"/>
      <c r="L12" s="12"/>
      <c r="M12" s="13">
        <f t="shared" si="0"/>
        <v>0</v>
      </c>
    </row>
    <row r="13" spans="1:13" ht="51">
      <c r="A13" s="7">
        <v>3</v>
      </c>
      <c r="B13" s="8" t="s">
        <v>20</v>
      </c>
      <c r="C13" s="9" t="s">
        <v>18</v>
      </c>
      <c r="D13" s="9">
        <v>100</v>
      </c>
      <c r="E13" s="59"/>
      <c r="F13" s="10">
        <f t="shared" si="1"/>
        <v>0</v>
      </c>
      <c r="G13" s="11"/>
      <c r="H13" s="14"/>
      <c r="I13" s="60"/>
      <c r="J13" s="61"/>
      <c r="K13" s="61"/>
      <c r="L13" s="12"/>
      <c r="M13" s="13">
        <f t="shared" si="0"/>
        <v>0</v>
      </c>
    </row>
    <row r="14" spans="1:13" ht="51">
      <c r="A14" s="7">
        <v>4</v>
      </c>
      <c r="B14" s="8" t="s">
        <v>21</v>
      </c>
      <c r="C14" s="9" t="s">
        <v>18</v>
      </c>
      <c r="D14" s="9">
        <v>100</v>
      </c>
      <c r="E14" s="59"/>
      <c r="F14" s="10">
        <f t="shared" si="1"/>
        <v>0</v>
      </c>
      <c r="G14" s="11"/>
      <c r="H14" s="14"/>
      <c r="I14" s="60"/>
      <c r="J14" s="61"/>
      <c r="K14" s="61"/>
      <c r="L14" s="12"/>
      <c r="M14" s="13">
        <f t="shared" si="0"/>
        <v>0</v>
      </c>
    </row>
    <row r="15" spans="1:13" ht="51">
      <c r="A15" s="7">
        <v>5</v>
      </c>
      <c r="B15" s="8" t="s">
        <v>22</v>
      </c>
      <c r="C15" s="9" t="s">
        <v>18</v>
      </c>
      <c r="D15" s="9">
        <v>100</v>
      </c>
      <c r="E15" s="59"/>
      <c r="F15" s="10">
        <f t="shared" si="1"/>
        <v>0</v>
      </c>
      <c r="G15" s="11"/>
      <c r="H15" s="14"/>
      <c r="I15" s="60"/>
      <c r="J15" s="61"/>
      <c r="K15" s="61"/>
      <c r="L15" s="12"/>
      <c r="M15" s="13">
        <f t="shared" si="0"/>
        <v>0</v>
      </c>
    </row>
    <row r="16" spans="1:13" ht="51">
      <c r="A16" s="7">
        <v>6</v>
      </c>
      <c r="B16" s="8" t="s">
        <v>23</v>
      </c>
      <c r="C16" s="9" t="s">
        <v>18</v>
      </c>
      <c r="D16" s="9">
        <v>100</v>
      </c>
      <c r="E16" s="59"/>
      <c r="F16" s="10">
        <f t="shared" si="1"/>
        <v>0</v>
      </c>
      <c r="G16" s="11"/>
      <c r="H16" s="14"/>
      <c r="I16" s="60"/>
      <c r="J16" s="61"/>
      <c r="K16" s="61"/>
      <c r="L16" s="12"/>
      <c r="M16" s="13">
        <f t="shared" si="0"/>
        <v>0</v>
      </c>
    </row>
    <row r="17" spans="1:13" ht="51">
      <c r="A17" s="7">
        <v>7</v>
      </c>
      <c r="B17" s="8" t="s">
        <v>24</v>
      </c>
      <c r="C17" s="9" t="s">
        <v>18</v>
      </c>
      <c r="D17" s="9">
        <v>100</v>
      </c>
      <c r="E17" s="59"/>
      <c r="F17" s="10">
        <f t="shared" si="1"/>
        <v>0</v>
      </c>
      <c r="G17" s="11"/>
      <c r="H17" s="14"/>
      <c r="I17" s="60"/>
      <c r="J17" s="61"/>
      <c r="K17" s="61"/>
      <c r="L17" s="12"/>
      <c r="M17" s="13">
        <f t="shared" si="0"/>
        <v>0</v>
      </c>
    </row>
    <row r="18" spans="1:13" ht="102">
      <c r="A18" s="7">
        <v>8</v>
      </c>
      <c r="B18" s="8" t="s">
        <v>25</v>
      </c>
      <c r="C18" s="9" t="s">
        <v>18</v>
      </c>
      <c r="D18" s="9">
        <v>800</v>
      </c>
      <c r="E18" s="59"/>
      <c r="F18" s="10">
        <f t="shared" si="1"/>
        <v>0</v>
      </c>
      <c r="G18" s="11"/>
      <c r="H18" s="14"/>
      <c r="I18" s="15"/>
      <c r="J18" s="61"/>
      <c r="K18" s="61"/>
      <c r="L18" s="12"/>
      <c r="M18" s="13">
        <f t="shared" si="0"/>
        <v>0</v>
      </c>
    </row>
    <row r="19" spans="1:13" ht="102">
      <c r="A19" s="7">
        <v>9</v>
      </c>
      <c r="B19" s="8" t="s">
        <v>26</v>
      </c>
      <c r="C19" s="9" t="s">
        <v>18</v>
      </c>
      <c r="D19" s="9">
        <v>500</v>
      </c>
      <c r="E19" s="59"/>
      <c r="F19" s="10">
        <f t="shared" si="1"/>
        <v>0</v>
      </c>
      <c r="G19" s="11"/>
      <c r="H19" s="14"/>
      <c r="I19" s="15"/>
      <c r="J19" s="61"/>
      <c r="K19" s="61"/>
      <c r="L19" s="12"/>
      <c r="M19" s="13">
        <f t="shared" si="0"/>
        <v>0</v>
      </c>
    </row>
    <row r="20" spans="1:13" ht="102">
      <c r="A20" s="7">
        <v>10</v>
      </c>
      <c r="B20" s="8" t="s">
        <v>27</v>
      </c>
      <c r="C20" s="9" t="s">
        <v>18</v>
      </c>
      <c r="D20" s="9">
        <v>200</v>
      </c>
      <c r="E20" s="59"/>
      <c r="F20" s="10">
        <f t="shared" si="1"/>
        <v>0</v>
      </c>
      <c r="G20" s="11"/>
      <c r="H20" s="14"/>
      <c r="I20" s="15"/>
      <c r="J20" s="61"/>
      <c r="K20" s="61"/>
      <c r="L20" s="12"/>
      <c r="M20" s="13">
        <f t="shared" si="0"/>
        <v>0</v>
      </c>
    </row>
    <row r="21" spans="1:13" ht="102">
      <c r="A21" s="7">
        <v>11</v>
      </c>
      <c r="B21" s="16" t="s">
        <v>28</v>
      </c>
      <c r="C21" s="9" t="s">
        <v>18</v>
      </c>
      <c r="D21" s="9">
        <v>70</v>
      </c>
      <c r="E21" s="59"/>
      <c r="F21" s="10">
        <f t="shared" si="1"/>
        <v>0</v>
      </c>
      <c r="G21" s="11"/>
      <c r="H21" s="14"/>
      <c r="I21" s="62"/>
      <c r="J21" s="61"/>
      <c r="K21" s="61"/>
      <c r="L21" s="12"/>
      <c r="M21" s="13">
        <f t="shared" si="0"/>
        <v>0</v>
      </c>
    </row>
    <row r="22" spans="1:13" ht="102">
      <c r="A22" s="7">
        <v>12</v>
      </c>
      <c r="B22" s="16" t="s">
        <v>29</v>
      </c>
      <c r="C22" s="9" t="s">
        <v>18</v>
      </c>
      <c r="D22" s="9">
        <v>100</v>
      </c>
      <c r="E22" s="59"/>
      <c r="F22" s="10">
        <f t="shared" si="1"/>
        <v>0</v>
      </c>
      <c r="G22" s="11"/>
      <c r="H22" s="14"/>
      <c r="I22" s="62"/>
      <c r="J22" s="61"/>
      <c r="K22" s="61"/>
      <c r="L22" s="12"/>
      <c r="M22" s="13">
        <f t="shared" si="0"/>
        <v>0</v>
      </c>
    </row>
    <row r="23" spans="1:13" ht="102">
      <c r="A23" s="7">
        <v>13</v>
      </c>
      <c r="B23" s="16" t="s">
        <v>30</v>
      </c>
      <c r="C23" s="9" t="s">
        <v>18</v>
      </c>
      <c r="D23" s="9">
        <v>200</v>
      </c>
      <c r="E23" s="59"/>
      <c r="F23" s="10">
        <f t="shared" si="1"/>
        <v>0</v>
      </c>
      <c r="G23" s="11"/>
      <c r="H23" s="14"/>
      <c r="I23" s="62"/>
      <c r="J23" s="61"/>
      <c r="K23" s="61"/>
      <c r="L23" s="12"/>
      <c r="M23" s="13">
        <f t="shared" si="0"/>
        <v>0</v>
      </c>
    </row>
    <row r="24" spans="1:13" ht="102">
      <c r="A24" s="7">
        <v>14</v>
      </c>
      <c r="B24" s="16" t="s">
        <v>31</v>
      </c>
      <c r="C24" s="9" t="s">
        <v>18</v>
      </c>
      <c r="D24" s="9">
        <v>150</v>
      </c>
      <c r="E24" s="59"/>
      <c r="F24" s="10">
        <f t="shared" si="1"/>
        <v>0</v>
      </c>
      <c r="G24" s="11"/>
      <c r="H24" s="14"/>
      <c r="I24" s="62"/>
      <c r="J24" s="61"/>
      <c r="K24" s="61"/>
      <c r="L24" s="12"/>
      <c r="M24" s="13">
        <f t="shared" si="0"/>
        <v>0</v>
      </c>
    </row>
    <row r="25" spans="1:13">
      <c r="A25" s="7">
        <v>15</v>
      </c>
      <c r="B25" s="17" t="s">
        <v>32</v>
      </c>
      <c r="C25" s="18" t="s">
        <v>18</v>
      </c>
      <c r="D25" s="18">
        <v>20</v>
      </c>
      <c r="E25" s="59"/>
      <c r="F25" s="10">
        <f t="shared" si="1"/>
        <v>0</v>
      </c>
      <c r="G25" s="11"/>
      <c r="H25" s="14"/>
      <c r="I25" s="19"/>
      <c r="J25" s="61"/>
      <c r="K25" s="61"/>
      <c r="L25" s="12"/>
      <c r="M25" s="13">
        <f t="shared" si="0"/>
        <v>0</v>
      </c>
    </row>
    <row r="26" spans="1:13">
      <c r="A26" s="7">
        <v>16</v>
      </c>
      <c r="B26" s="17" t="s">
        <v>33</v>
      </c>
      <c r="C26" s="18" t="s">
        <v>18</v>
      </c>
      <c r="D26" s="18">
        <v>20</v>
      </c>
      <c r="E26" s="59"/>
      <c r="F26" s="10">
        <f t="shared" si="1"/>
        <v>0</v>
      </c>
      <c r="G26" s="11"/>
      <c r="H26" s="14"/>
      <c r="I26" s="19"/>
      <c r="J26" s="61"/>
      <c r="K26" s="61"/>
      <c r="L26" s="12"/>
      <c r="M26" s="13">
        <f t="shared" si="0"/>
        <v>0</v>
      </c>
    </row>
    <row r="27" spans="1:13">
      <c r="A27" s="7">
        <v>17</v>
      </c>
      <c r="B27" s="17" t="s">
        <v>34</v>
      </c>
      <c r="C27" s="18" t="s">
        <v>18</v>
      </c>
      <c r="D27" s="18">
        <v>100</v>
      </c>
      <c r="E27" s="59"/>
      <c r="F27" s="10">
        <f t="shared" si="1"/>
        <v>0</v>
      </c>
      <c r="G27" s="11"/>
      <c r="H27" s="14"/>
      <c r="I27" s="19"/>
      <c r="J27" s="61"/>
      <c r="K27" s="61"/>
      <c r="L27" s="12"/>
      <c r="M27" s="13">
        <f t="shared" si="0"/>
        <v>0</v>
      </c>
    </row>
    <row r="28" spans="1:13">
      <c r="A28" s="7">
        <v>18</v>
      </c>
      <c r="B28" s="17" t="s">
        <v>35</v>
      </c>
      <c r="C28" s="18" t="s">
        <v>18</v>
      </c>
      <c r="D28" s="18">
        <v>100</v>
      </c>
      <c r="E28" s="59"/>
      <c r="F28" s="10">
        <f t="shared" si="1"/>
        <v>0</v>
      </c>
      <c r="G28" s="11"/>
      <c r="H28" s="14"/>
      <c r="I28" s="19"/>
      <c r="J28" s="61"/>
      <c r="K28" s="61"/>
      <c r="L28" s="12"/>
      <c r="M28" s="13">
        <f t="shared" si="0"/>
        <v>0</v>
      </c>
    </row>
    <row r="29" spans="1:13">
      <c r="A29" s="7">
        <v>19</v>
      </c>
      <c r="B29" s="17" t="s">
        <v>36</v>
      </c>
      <c r="C29" s="18" t="s">
        <v>18</v>
      </c>
      <c r="D29" s="18">
        <v>100</v>
      </c>
      <c r="E29" s="59"/>
      <c r="F29" s="10">
        <f t="shared" si="1"/>
        <v>0</v>
      </c>
      <c r="G29" s="11"/>
      <c r="H29" s="14"/>
      <c r="I29" s="20"/>
      <c r="J29" s="61"/>
      <c r="K29" s="61"/>
      <c r="L29" s="12"/>
      <c r="M29" s="13">
        <f t="shared" si="0"/>
        <v>0</v>
      </c>
    </row>
    <row r="30" spans="1:13">
      <c r="A30" s="7">
        <v>20</v>
      </c>
      <c r="B30" s="17" t="s">
        <v>37</v>
      </c>
      <c r="C30" s="18" t="s">
        <v>18</v>
      </c>
      <c r="D30" s="18">
        <v>3000</v>
      </c>
      <c r="E30" s="59"/>
      <c r="F30" s="10">
        <f t="shared" si="1"/>
        <v>0</v>
      </c>
      <c r="G30" s="11"/>
      <c r="H30" s="14"/>
      <c r="I30" s="19"/>
      <c r="J30" s="61"/>
      <c r="K30" s="61"/>
      <c r="L30" s="12"/>
      <c r="M30" s="13">
        <f t="shared" si="0"/>
        <v>0</v>
      </c>
    </row>
    <row r="31" spans="1:13">
      <c r="A31" s="7">
        <v>21</v>
      </c>
      <c r="B31" s="17" t="s">
        <v>38</v>
      </c>
      <c r="C31" s="18" t="s">
        <v>18</v>
      </c>
      <c r="D31" s="18">
        <v>100</v>
      </c>
      <c r="E31" s="59"/>
      <c r="F31" s="10">
        <f t="shared" si="1"/>
        <v>0</v>
      </c>
      <c r="G31" s="11"/>
      <c r="H31" s="14"/>
      <c r="I31" s="19"/>
      <c r="J31" s="61"/>
      <c r="K31" s="61"/>
      <c r="L31" s="12"/>
      <c r="M31" s="13">
        <f t="shared" si="0"/>
        <v>0</v>
      </c>
    </row>
    <row r="32" spans="1:13">
      <c r="A32" s="7">
        <v>22</v>
      </c>
      <c r="B32" s="17" t="s">
        <v>39</v>
      </c>
      <c r="C32" s="18" t="s">
        <v>18</v>
      </c>
      <c r="D32" s="18">
        <v>4000</v>
      </c>
      <c r="E32" s="59"/>
      <c r="F32" s="10">
        <f t="shared" si="1"/>
        <v>0</v>
      </c>
      <c r="G32" s="11"/>
      <c r="H32" s="14"/>
      <c r="I32" s="19"/>
      <c r="J32" s="61"/>
      <c r="K32" s="61"/>
      <c r="L32" s="12"/>
      <c r="M32" s="13">
        <f t="shared" si="0"/>
        <v>0</v>
      </c>
    </row>
    <row r="33" spans="1:13">
      <c r="A33" s="7">
        <v>23</v>
      </c>
      <c r="B33" s="17" t="s">
        <v>40</v>
      </c>
      <c r="C33" s="18" t="s">
        <v>18</v>
      </c>
      <c r="D33" s="18">
        <v>4000</v>
      </c>
      <c r="E33" s="59"/>
      <c r="F33" s="10">
        <f t="shared" si="1"/>
        <v>0</v>
      </c>
      <c r="G33" s="11"/>
      <c r="H33" s="14"/>
      <c r="I33" s="19"/>
      <c r="J33" s="61"/>
      <c r="K33" s="61"/>
      <c r="L33" s="12"/>
      <c r="M33" s="13">
        <f t="shared" si="0"/>
        <v>0</v>
      </c>
    </row>
    <row r="34" spans="1:13">
      <c r="A34" s="7">
        <v>24</v>
      </c>
      <c r="B34" s="17" t="s">
        <v>41</v>
      </c>
      <c r="C34" s="18" t="s">
        <v>18</v>
      </c>
      <c r="D34" s="18">
        <v>2000</v>
      </c>
      <c r="E34" s="59"/>
      <c r="F34" s="10">
        <f t="shared" si="1"/>
        <v>0</v>
      </c>
      <c r="G34" s="11"/>
      <c r="H34" s="14"/>
      <c r="I34" s="19"/>
      <c r="J34" s="61"/>
      <c r="K34" s="61"/>
      <c r="L34" s="12"/>
      <c r="M34" s="13">
        <f t="shared" si="0"/>
        <v>0</v>
      </c>
    </row>
    <row r="35" spans="1:13">
      <c r="A35" s="7">
        <v>25</v>
      </c>
      <c r="B35" s="17" t="s">
        <v>42</v>
      </c>
      <c r="C35" s="18" t="s">
        <v>18</v>
      </c>
      <c r="D35" s="18">
        <v>3000</v>
      </c>
      <c r="E35" s="59"/>
      <c r="F35" s="10">
        <f t="shared" si="1"/>
        <v>0</v>
      </c>
      <c r="G35" s="11"/>
      <c r="H35" s="14"/>
      <c r="I35" s="19"/>
      <c r="J35" s="61"/>
      <c r="K35" s="61"/>
      <c r="L35" s="12"/>
      <c r="M35" s="13">
        <f t="shared" si="0"/>
        <v>0</v>
      </c>
    </row>
    <row r="36" spans="1:13">
      <c r="A36" s="7">
        <v>26</v>
      </c>
      <c r="B36" s="21" t="s">
        <v>43</v>
      </c>
      <c r="C36" s="22" t="s">
        <v>18</v>
      </c>
      <c r="D36" s="18">
        <v>20</v>
      </c>
      <c r="E36" s="63"/>
      <c r="F36" s="10">
        <f t="shared" si="1"/>
        <v>0</v>
      </c>
      <c r="G36" s="23"/>
      <c r="H36" s="14"/>
      <c r="I36" s="24"/>
      <c r="J36" s="61"/>
      <c r="K36" s="61"/>
      <c r="L36" s="12"/>
      <c r="M36" s="13">
        <f t="shared" si="0"/>
        <v>0</v>
      </c>
    </row>
    <row r="37" spans="1:13">
      <c r="A37" s="7">
        <v>27</v>
      </c>
      <c r="B37" s="21" t="s">
        <v>44</v>
      </c>
      <c r="C37" s="22" t="s">
        <v>18</v>
      </c>
      <c r="D37" s="18">
        <v>20</v>
      </c>
      <c r="E37" s="63"/>
      <c r="F37" s="10">
        <f t="shared" si="1"/>
        <v>0</v>
      </c>
      <c r="G37" s="23"/>
      <c r="H37" s="14"/>
      <c r="I37" s="24"/>
      <c r="J37" s="61"/>
      <c r="K37" s="61"/>
      <c r="L37" s="12"/>
      <c r="M37" s="13">
        <f t="shared" si="0"/>
        <v>0</v>
      </c>
    </row>
    <row r="38" spans="1:13">
      <c r="A38" s="7">
        <v>28</v>
      </c>
      <c r="B38" s="21" t="s">
        <v>45</v>
      </c>
      <c r="C38" s="22" t="s">
        <v>18</v>
      </c>
      <c r="D38" s="18">
        <v>20</v>
      </c>
      <c r="E38" s="63"/>
      <c r="F38" s="10">
        <f t="shared" si="1"/>
        <v>0</v>
      </c>
      <c r="G38" s="23"/>
      <c r="H38" s="14"/>
      <c r="I38" s="24"/>
      <c r="J38" s="61"/>
      <c r="K38" s="61"/>
      <c r="L38" s="12"/>
      <c r="M38" s="13">
        <f t="shared" si="0"/>
        <v>0</v>
      </c>
    </row>
    <row r="39" spans="1:13">
      <c r="A39" s="7">
        <v>29</v>
      </c>
      <c r="B39" s="21" t="s">
        <v>46</v>
      </c>
      <c r="C39" s="22" t="s">
        <v>18</v>
      </c>
      <c r="D39" s="18">
        <v>20</v>
      </c>
      <c r="E39" s="63"/>
      <c r="F39" s="10">
        <f t="shared" si="1"/>
        <v>0</v>
      </c>
      <c r="G39" s="23"/>
      <c r="H39" s="14"/>
      <c r="I39" s="24"/>
      <c r="J39" s="61"/>
      <c r="K39" s="61"/>
      <c r="L39" s="12"/>
      <c r="M39" s="13">
        <f t="shared" si="0"/>
        <v>0</v>
      </c>
    </row>
    <row r="40" spans="1:13">
      <c r="A40" s="7">
        <v>30</v>
      </c>
      <c r="B40" s="21" t="s">
        <v>47</v>
      </c>
      <c r="C40" s="22" t="s">
        <v>18</v>
      </c>
      <c r="D40" s="18">
        <v>20</v>
      </c>
      <c r="E40" s="63"/>
      <c r="F40" s="10">
        <f t="shared" si="1"/>
        <v>0</v>
      </c>
      <c r="G40" s="23"/>
      <c r="H40" s="14"/>
      <c r="I40" s="24"/>
      <c r="J40" s="61"/>
      <c r="K40" s="61"/>
      <c r="L40" s="12"/>
      <c r="M40" s="13">
        <f t="shared" si="0"/>
        <v>0</v>
      </c>
    </row>
    <row r="41" spans="1:13">
      <c r="A41" s="7">
        <v>31</v>
      </c>
      <c r="B41" s="21" t="s">
        <v>48</v>
      </c>
      <c r="C41" s="22" t="s">
        <v>18</v>
      </c>
      <c r="D41" s="18">
        <v>20</v>
      </c>
      <c r="E41" s="63"/>
      <c r="F41" s="10">
        <f t="shared" si="1"/>
        <v>0</v>
      </c>
      <c r="G41" s="23"/>
      <c r="H41" s="14"/>
      <c r="I41" s="24"/>
      <c r="J41" s="61"/>
      <c r="K41" s="61"/>
      <c r="L41" s="12"/>
      <c r="M41" s="13">
        <f t="shared" si="0"/>
        <v>0</v>
      </c>
    </row>
    <row r="42" spans="1:13">
      <c r="A42" s="7">
        <v>32</v>
      </c>
      <c r="B42" s="25" t="s">
        <v>49</v>
      </c>
      <c r="C42" s="22" t="s">
        <v>18</v>
      </c>
      <c r="D42" s="18">
        <v>20</v>
      </c>
      <c r="E42" s="63"/>
      <c r="F42" s="10">
        <f t="shared" si="1"/>
        <v>0</v>
      </c>
      <c r="G42" s="23"/>
      <c r="H42" s="14"/>
      <c r="I42" s="24"/>
      <c r="J42" s="61"/>
      <c r="K42" s="61"/>
      <c r="L42" s="12"/>
      <c r="M42" s="13">
        <f t="shared" si="0"/>
        <v>0</v>
      </c>
    </row>
    <row r="43" spans="1:13">
      <c r="A43" s="7">
        <v>33</v>
      </c>
      <c r="B43" s="26" t="s">
        <v>50</v>
      </c>
      <c r="C43" s="22" t="s">
        <v>18</v>
      </c>
      <c r="D43" s="18">
        <v>2</v>
      </c>
      <c r="E43" s="37"/>
      <c r="F43" s="10">
        <f t="shared" si="1"/>
        <v>0</v>
      </c>
      <c r="G43" s="23"/>
      <c r="H43" s="14"/>
      <c r="I43" s="27"/>
      <c r="J43" s="61"/>
      <c r="K43" s="61"/>
      <c r="L43" s="12"/>
      <c r="M43" s="13">
        <f t="shared" si="0"/>
        <v>0</v>
      </c>
    </row>
    <row r="44" spans="1:13">
      <c r="A44" s="7">
        <v>34</v>
      </c>
      <c r="B44" s="26" t="s">
        <v>51</v>
      </c>
      <c r="C44" s="22" t="s">
        <v>18</v>
      </c>
      <c r="D44" s="18">
        <v>2</v>
      </c>
      <c r="E44" s="37"/>
      <c r="F44" s="10">
        <f t="shared" si="1"/>
        <v>0</v>
      </c>
      <c r="G44" s="23"/>
      <c r="H44" s="14"/>
      <c r="I44" s="27"/>
      <c r="J44" s="61"/>
      <c r="K44" s="61"/>
      <c r="L44" s="12"/>
      <c r="M44" s="13">
        <f t="shared" si="0"/>
        <v>0</v>
      </c>
    </row>
    <row r="45" spans="1:13">
      <c r="A45" s="7">
        <v>35</v>
      </c>
      <c r="B45" s="26" t="s">
        <v>52</v>
      </c>
      <c r="C45" s="22" t="s">
        <v>18</v>
      </c>
      <c r="D45" s="18">
        <v>2</v>
      </c>
      <c r="E45" s="37"/>
      <c r="F45" s="10">
        <f t="shared" si="1"/>
        <v>0</v>
      </c>
      <c r="G45" s="23"/>
      <c r="H45" s="14"/>
      <c r="I45" s="27"/>
      <c r="J45" s="61"/>
      <c r="K45" s="61"/>
      <c r="L45" s="12"/>
      <c r="M45" s="13">
        <f t="shared" si="0"/>
        <v>0</v>
      </c>
    </row>
    <row r="46" spans="1:13" ht="51">
      <c r="A46" s="7">
        <v>36</v>
      </c>
      <c r="B46" s="28" t="s">
        <v>53</v>
      </c>
      <c r="C46" s="22" t="s">
        <v>18</v>
      </c>
      <c r="D46" s="18">
        <v>2</v>
      </c>
      <c r="E46" s="37"/>
      <c r="F46" s="10">
        <f t="shared" si="1"/>
        <v>0</v>
      </c>
      <c r="G46" s="23"/>
      <c r="H46" s="14"/>
      <c r="I46" s="27"/>
      <c r="J46" s="61"/>
      <c r="K46" s="61"/>
      <c r="L46" s="12"/>
      <c r="M46" s="13">
        <f t="shared" si="0"/>
        <v>0</v>
      </c>
    </row>
    <row r="47" spans="1:13" ht="51">
      <c r="A47" s="7">
        <v>37</v>
      </c>
      <c r="B47" s="29" t="s">
        <v>54</v>
      </c>
      <c r="C47" s="22" t="s">
        <v>18</v>
      </c>
      <c r="D47" s="18">
        <v>3</v>
      </c>
      <c r="E47" s="37"/>
      <c r="F47" s="10">
        <f t="shared" si="1"/>
        <v>0</v>
      </c>
      <c r="G47" s="23"/>
      <c r="H47" s="14"/>
      <c r="I47" s="27"/>
      <c r="J47" s="61"/>
      <c r="K47" s="61"/>
      <c r="L47" s="12"/>
      <c r="M47" s="13">
        <f t="shared" si="0"/>
        <v>0</v>
      </c>
    </row>
    <row r="48" spans="1:13" ht="25.5">
      <c r="A48" s="7">
        <v>38</v>
      </c>
      <c r="B48" s="30" t="s">
        <v>55</v>
      </c>
      <c r="C48" s="31" t="s">
        <v>18</v>
      </c>
      <c r="D48" s="18">
        <v>3</v>
      </c>
      <c r="E48" s="37"/>
      <c r="F48" s="10">
        <f t="shared" si="1"/>
        <v>0</v>
      </c>
      <c r="G48" s="23"/>
      <c r="H48" s="64"/>
      <c r="I48" s="34"/>
      <c r="J48" s="61"/>
      <c r="K48" s="61"/>
      <c r="L48" s="12"/>
      <c r="M48" s="13">
        <f t="shared" si="0"/>
        <v>0</v>
      </c>
    </row>
    <row r="49" spans="1:13" ht="25.5">
      <c r="A49" s="7">
        <v>39</v>
      </c>
      <c r="B49" s="36" t="s">
        <v>56</v>
      </c>
      <c r="C49" s="31" t="s">
        <v>18</v>
      </c>
      <c r="D49" s="18">
        <v>3</v>
      </c>
      <c r="E49" s="37"/>
      <c r="F49" s="10">
        <f t="shared" si="1"/>
        <v>0</v>
      </c>
      <c r="G49" s="23"/>
      <c r="H49" s="64"/>
      <c r="I49" s="34"/>
      <c r="J49" s="61"/>
      <c r="K49" s="61"/>
      <c r="L49" s="12"/>
      <c r="M49" s="13">
        <f t="shared" si="0"/>
        <v>0</v>
      </c>
    </row>
    <row r="50" spans="1:13" ht="25.5">
      <c r="A50" s="7">
        <v>40</v>
      </c>
      <c r="B50" s="36" t="s">
        <v>57</v>
      </c>
      <c r="C50" s="31" t="s">
        <v>18</v>
      </c>
      <c r="D50" s="18">
        <v>3</v>
      </c>
      <c r="E50" s="37"/>
      <c r="F50" s="10">
        <f t="shared" si="1"/>
        <v>0</v>
      </c>
      <c r="G50" s="23"/>
      <c r="H50" s="64"/>
      <c r="I50" s="34"/>
      <c r="J50" s="61"/>
      <c r="K50" s="61"/>
      <c r="L50" s="12"/>
      <c r="M50" s="13">
        <f t="shared" si="0"/>
        <v>0</v>
      </c>
    </row>
    <row r="51" spans="1:13" ht="25.5">
      <c r="A51" s="7">
        <v>41</v>
      </c>
      <c r="B51" s="36" t="s">
        <v>58</v>
      </c>
      <c r="C51" s="31" t="s">
        <v>18</v>
      </c>
      <c r="D51" s="18">
        <v>3</v>
      </c>
      <c r="E51" s="37"/>
      <c r="F51" s="10">
        <f t="shared" si="1"/>
        <v>0</v>
      </c>
      <c r="G51" s="23"/>
      <c r="H51" s="64"/>
      <c r="I51" s="34"/>
      <c r="J51" s="61"/>
      <c r="K51" s="61"/>
      <c r="L51" s="12"/>
      <c r="M51" s="13">
        <f t="shared" si="0"/>
        <v>0</v>
      </c>
    </row>
    <row r="52" spans="1:13" ht="51.75" thickBot="1">
      <c r="A52" s="7">
        <v>42</v>
      </c>
      <c r="B52" s="65" t="s">
        <v>59</v>
      </c>
      <c r="C52" s="31" t="s">
        <v>18</v>
      </c>
      <c r="D52" s="32">
        <v>10</v>
      </c>
      <c r="E52" s="66"/>
      <c r="F52" s="10">
        <f t="shared" si="1"/>
        <v>0</v>
      </c>
      <c r="G52" s="33"/>
      <c r="H52" s="67"/>
      <c r="I52" s="68"/>
      <c r="J52" s="69"/>
      <c r="K52" s="69"/>
      <c r="L52" s="35"/>
      <c r="M52" s="13">
        <f t="shared" si="0"/>
        <v>0</v>
      </c>
    </row>
    <row r="53" spans="1:13" ht="15.75" thickBot="1">
      <c r="A53" s="74"/>
      <c r="B53" s="38" t="s">
        <v>60</v>
      </c>
      <c r="C53" s="75">
        <f>SUM(F11:F52)</f>
        <v>0</v>
      </c>
      <c r="D53" s="75"/>
      <c r="E53" s="75"/>
      <c r="F53" s="75"/>
      <c r="G53" s="75"/>
      <c r="H53" s="75"/>
      <c r="I53" s="75"/>
      <c r="J53" s="75"/>
      <c r="K53" s="75"/>
      <c r="L53" s="75"/>
      <c r="M53" s="13">
        <f>SUM(M17:M52)</f>
        <v>0</v>
      </c>
    </row>
    <row r="54" spans="1:13" ht="15.75" thickBot="1">
      <c r="A54" s="74"/>
      <c r="B54" s="39" t="s">
        <v>61</v>
      </c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40">
        <f>C53+M53</f>
        <v>0</v>
      </c>
    </row>
    <row r="55" spans="1:13" ht="15.75" thickBot="1">
      <c r="A55" s="74"/>
      <c r="B55" s="41" t="s">
        <v>62</v>
      </c>
      <c r="C55" s="77">
        <f>SUM(C53:C54)</f>
        <v>0</v>
      </c>
      <c r="D55" s="77"/>
      <c r="E55" s="77"/>
      <c r="F55" s="77"/>
      <c r="G55" s="77"/>
      <c r="H55" s="77"/>
      <c r="I55" s="77"/>
      <c r="J55" s="77"/>
      <c r="K55" s="77"/>
      <c r="L55" s="77"/>
      <c r="M55" s="13"/>
    </row>
    <row r="56" spans="1:13" ht="16.5">
      <c r="A56" s="42"/>
      <c r="B56" s="43"/>
      <c r="C56" s="44"/>
      <c r="D56" s="44"/>
      <c r="E56" s="44"/>
      <c r="F56" s="44"/>
      <c r="G56" s="44"/>
      <c r="H56" s="44"/>
      <c r="I56" s="44"/>
      <c r="J56" s="45"/>
      <c r="K56" s="45"/>
    </row>
    <row r="57" spans="1:13" ht="16.5">
      <c r="A57" s="46" t="s">
        <v>63</v>
      </c>
      <c r="B57" s="47"/>
      <c r="C57" s="48"/>
      <c r="D57" s="44"/>
      <c r="E57" s="44"/>
      <c r="F57" s="44"/>
      <c r="G57" s="44"/>
      <c r="H57" s="44"/>
      <c r="I57" s="48"/>
      <c r="J57" s="45"/>
      <c r="K57" s="45"/>
    </row>
    <row r="58" spans="1:13" ht="16.5">
      <c r="A58" s="48"/>
      <c r="B58" s="47"/>
      <c r="C58" s="48"/>
      <c r="D58" s="44"/>
      <c r="E58" s="44"/>
      <c r="F58" s="48"/>
      <c r="G58" s="48"/>
      <c r="H58" s="48"/>
      <c r="I58" s="48"/>
      <c r="J58" s="45"/>
      <c r="K58" s="45"/>
    </row>
    <row r="59" spans="1:13" ht="16.5">
      <c r="A59" s="70" t="s">
        <v>64</v>
      </c>
      <c r="B59" s="70"/>
      <c r="C59" s="70"/>
      <c r="D59" s="70"/>
      <c r="E59" s="70"/>
      <c r="F59" s="70"/>
      <c r="G59" s="70"/>
      <c r="H59" s="70"/>
      <c r="I59" s="70"/>
      <c r="J59" s="70"/>
      <c r="K59" s="47"/>
    </row>
    <row r="60" spans="1:13" ht="16.5">
      <c r="A60" s="47"/>
      <c r="B60" s="47"/>
      <c r="C60" s="47"/>
      <c r="D60" s="47"/>
      <c r="E60" s="47"/>
      <c r="F60" s="47"/>
      <c r="G60" s="47"/>
      <c r="H60" s="47"/>
      <c r="I60" s="47"/>
      <c r="J60" s="49"/>
      <c r="K60" s="49"/>
    </row>
    <row r="61" spans="1:13" ht="16.5">
      <c r="A61" s="50" t="s">
        <v>65</v>
      </c>
      <c r="B61" s="50"/>
      <c r="C61" s="50"/>
      <c r="D61" s="50"/>
      <c r="E61" s="50"/>
      <c r="F61" s="50"/>
      <c r="G61" s="50"/>
      <c r="H61" s="50"/>
      <c r="I61" s="48"/>
      <c r="J61" s="45"/>
      <c r="K61" s="45"/>
    </row>
    <row r="62" spans="1:13" ht="16.5">
      <c r="A62" s="50"/>
      <c r="B62" s="50"/>
      <c r="C62" s="50"/>
      <c r="D62" s="50"/>
      <c r="E62" s="50"/>
      <c r="F62" s="50"/>
      <c r="G62" s="50"/>
      <c r="H62" s="50"/>
      <c r="I62" s="48"/>
      <c r="J62" s="45"/>
      <c r="K62" s="45"/>
    </row>
    <row r="63" spans="1:13" ht="16.5">
      <c r="A63" s="50" t="s">
        <v>66</v>
      </c>
      <c r="B63" s="50"/>
      <c r="C63" s="50"/>
      <c r="D63" s="50"/>
      <c r="E63" s="50"/>
      <c r="F63" s="50"/>
      <c r="G63" s="50"/>
      <c r="H63" s="50"/>
      <c r="I63" s="48"/>
      <c r="J63" s="45"/>
      <c r="K63" s="45"/>
    </row>
    <row r="64" spans="1:13" ht="16.5">
      <c r="A64" s="50"/>
      <c r="B64" s="50"/>
      <c r="C64" s="50"/>
      <c r="D64" s="50"/>
      <c r="E64" s="50"/>
      <c r="F64" s="50"/>
      <c r="G64" s="50"/>
      <c r="H64" s="50"/>
      <c r="I64" s="48"/>
      <c r="J64" s="45"/>
      <c r="K64" s="45"/>
    </row>
    <row r="65" spans="1:11" ht="16.5">
      <c r="A65" s="3"/>
      <c r="B65" s="51"/>
      <c r="C65" s="3"/>
      <c r="D65" s="52"/>
      <c r="E65" s="53"/>
      <c r="F65" s="3"/>
      <c r="G65" s="52" t="s">
        <v>67</v>
      </c>
      <c r="H65" s="3"/>
      <c r="I65" s="3"/>
      <c r="J65" s="54"/>
      <c r="K65" s="54"/>
    </row>
    <row r="66" spans="1:11" ht="16.5">
      <c r="A66" s="3"/>
      <c r="B66" s="51"/>
      <c r="C66" s="3"/>
      <c r="D66" s="52"/>
      <c r="E66" s="52"/>
      <c r="F66" s="53"/>
      <c r="G66" s="3" t="s">
        <v>68</v>
      </c>
      <c r="H66" s="3"/>
      <c r="I66" s="3"/>
      <c r="J66" s="54"/>
      <c r="K66" s="54"/>
    </row>
    <row r="67" spans="1:11" ht="16.5">
      <c r="A67" s="3" t="s">
        <v>69</v>
      </c>
      <c r="B67" s="51"/>
      <c r="C67" s="3"/>
      <c r="D67" s="52"/>
      <c r="E67" s="53"/>
      <c r="F67" s="3"/>
      <c r="G67" s="52"/>
      <c r="H67" s="3"/>
      <c r="I67" s="3"/>
      <c r="J67" s="54"/>
      <c r="K67" s="54"/>
    </row>
    <row r="68" spans="1:11" ht="16.5">
      <c r="A68" s="3" t="s">
        <v>70</v>
      </c>
      <c r="B68" s="51"/>
      <c r="C68" s="3"/>
      <c r="D68" s="52"/>
      <c r="E68" s="52"/>
      <c r="F68" s="53"/>
      <c r="G68" s="3" t="s">
        <v>71</v>
      </c>
      <c r="H68" s="3"/>
      <c r="I68" s="3"/>
      <c r="J68" s="54"/>
      <c r="K68" s="54"/>
    </row>
    <row r="69" spans="1:11" ht="16.5">
      <c r="A69" s="3"/>
      <c r="B69" s="51"/>
      <c r="C69" s="3"/>
      <c r="D69" s="52"/>
      <c r="E69" s="52"/>
      <c r="F69" s="3"/>
      <c r="G69" s="3"/>
      <c r="H69" s="3"/>
      <c r="I69" s="3"/>
      <c r="J69" s="54"/>
      <c r="K69" s="54"/>
    </row>
    <row r="70" spans="1:11" ht="16.5">
      <c r="A70" s="3"/>
      <c r="B70" s="51"/>
      <c r="C70" s="3"/>
      <c r="D70" s="52"/>
      <c r="E70" s="53"/>
      <c r="F70" s="52" t="s">
        <v>72</v>
      </c>
      <c r="G70" s="3"/>
      <c r="H70" s="3"/>
      <c r="I70" s="3"/>
      <c r="J70" s="54"/>
      <c r="K70" s="54"/>
    </row>
    <row r="71" spans="1:11" ht="16.5">
      <c r="A71" s="3"/>
      <c r="B71" s="4"/>
      <c r="C71" s="3"/>
      <c r="D71" s="3"/>
      <c r="E71" s="3"/>
      <c r="F71" s="3"/>
      <c r="G71" s="3"/>
      <c r="H71" s="3"/>
      <c r="I71" s="3"/>
    </row>
  </sheetData>
  <mergeCells count="9">
    <mergeCell ref="A59:J59"/>
    <mergeCell ref="A5:L5"/>
    <mergeCell ref="A6:L6"/>
    <mergeCell ref="A7:L7"/>
    <mergeCell ref="A9:L9"/>
    <mergeCell ref="A53:A55"/>
    <mergeCell ref="C53:L53"/>
    <mergeCell ref="C54:L54"/>
    <mergeCell ref="C55:L55"/>
  </mergeCells>
  <pageMargins left="0.70833333333333304" right="0.70833333333333304" top="0.74791666666666701" bottom="0.74791666666666701" header="0.51180555555555496" footer="0.51180555555555496"/>
  <pageSetup paperSize="9" scale="67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nab_ksenija</dc:creator>
  <dc:description/>
  <cp:lastModifiedBy>nab_ksenija</cp:lastModifiedBy>
  <cp:revision>3</cp:revision>
  <cp:lastPrinted>2021-10-22T10:27:26Z</cp:lastPrinted>
  <dcterms:created xsi:type="dcterms:W3CDTF">2019-06-17T09:02:03Z</dcterms:created>
  <dcterms:modified xsi:type="dcterms:W3CDTF">2021-10-25T11:34:16Z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