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32" i="1" l="1"/>
  <c r="E15" i="1" l="1"/>
  <c r="E16" i="1"/>
  <c r="E17" i="1"/>
  <c r="E18" i="1"/>
  <c r="E14" i="1"/>
  <c r="E31" i="1" l="1"/>
  <c r="E30" i="1" l="1"/>
  <c r="E29" i="1" l="1"/>
  <c r="E28" i="1" l="1"/>
  <c r="E27" i="1" l="1"/>
  <c r="E11" i="1"/>
  <c r="E9" i="1" l="1"/>
  <c r="E26" i="1" l="1"/>
  <c r="E25" i="1" l="1"/>
  <c r="E24" i="1" l="1"/>
  <c r="E8" i="1"/>
  <c r="E23" i="1" l="1"/>
</calcChain>
</file>

<file path=xl/sharedStrings.xml><?xml version="1.0" encoding="utf-8"?>
<sst xmlns="http://schemas.openxmlformats.org/spreadsheetml/2006/main" count="156" uniqueCount="119">
  <si>
    <t>R.br.</t>
  </si>
  <si>
    <t>Naziv predmeta nabave</t>
  </si>
  <si>
    <t>Evidencijski broj nabave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</si>
  <si>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</si>
  <si>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</si>
  <si>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</si>
  <si>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</si>
  <si>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</si>
  <si>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</si>
  <si>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</si>
  <si>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</si>
  <si>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</si>
  <si>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</si>
  <si>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</si>
  <si>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</si>
  <si>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</si>
  <si>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</si>
  <si>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</si>
  <si>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</si>
  <si>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</si>
  <si>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</si>
  <si>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</si>
  <si>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Ugovoreni iznos</t>
  </si>
  <si>
    <t>Registar ugovora o javnoj nabavi i okvirnih sporazuma u 2022. godini</t>
  </si>
  <si>
    <t>Usluga servisiranja infuzijskih pumpi i dodatne opreme</t>
  </si>
  <si>
    <t>JN-21/234.1</t>
  </si>
  <si>
    <t>14.01.2022.</t>
  </si>
  <si>
    <t>1 godina</t>
  </si>
  <si>
    <t>B. Braun Adria d.o.o. Zagreb</t>
  </si>
  <si>
    <t>Testovi za primjenu kod karcinoma pluća</t>
  </si>
  <si>
    <t>JN-21/237</t>
  </si>
  <si>
    <t>A &amp; B d.o.o. Zagreb</t>
  </si>
  <si>
    <t>Ostali ugradbeni i potrošni materijal za plastičnu kirugiju</t>
  </si>
  <si>
    <t>JN-21/232</t>
  </si>
  <si>
    <t>04.02.2022.</t>
  </si>
  <si>
    <t>Prime Aestetics d.o.o.  Zagreb</t>
  </si>
  <si>
    <t>Usluga dezinfekcije, dezinsekcije i deratizacije</t>
  </si>
  <si>
    <t>JN-22/10</t>
  </si>
  <si>
    <t>Pestrid d.o.o. Bilje</t>
  </si>
  <si>
    <t>10.02.2022.</t>
  </si>
  <si>
    <t>CRYO-S PAINLESS UREĐAJ</t>
  </si>
  <si>
    <t>JN-22/1</t>
  </si>
  <si>
    <t>11.02.2022.</t>
  </si>
  <si>
    <t>30 dana</t>
  </si>
  <si>
    <t>Aminomed Zagreb d.o.o. Brdovec</t>
  </si>
  <si>
    <t>Usluga najma ORL radne stanice za potrebe stacionara Klinike za otorinolaringologiju i kirurgiju glave i vrata</t>
  </si>
  <si>
    <t>JN-22/15</t>
  </si>
  <si>
    <t>do 30. prosinca 2022.</t>
  </si>
  <si>
    <t>M.T.F. d.o.o. Zagreb</t>
  </si>
  <si>
    <t>Usluga najma uređaja za sprečavanje nastanka biootpada</t>
  </si>
  <si>
    <t>JN-22/177</t>
  </si>
  <si>
    <t>17.02.2022.</t>
  </si>
  <si>
    <t>Trindus Ekspert d.o.o. Zagreb</t>
  </si>
  <si>
    <t>Usluge promidžbe i vidljivosti za projekt "Priprema strateškog projekta izgradnje novog KBC-a Osijek"</t>
  </si>
  <si>
    <t>JN-22/185</t>
  </si>
  <si>
    <t>11.03.2022.</t>
  </si>
  <si>
    <t>do 31. prosinca 2023.</t>
  </si>
  <si>
    <t>Innulei j.d.o.o. Darda</t>
  </si>
  <si>
    <t>Uređaj za EMNG</t>
  </si>
  <si>
    <t>JN-22/29.1</t>
  </si>
  <si>
    <t>17.03.2022.</t>
  </si>
  <si>
    <t>BioElektronika d.o.o. Zagreb</t>
  </si>
  <si>
    <t>Medicinski potrošni materijal za maksilofacijalnu kirurgiju</t>
  </si>
  <si>
    <t>JN-22/9</t>
  </si>
  <si>
    <t>23.03.2022.</t>
  </si>
  <si>
    <t>Hilus d.o.o. Zagreb</t>
  </si>
  <si>
    <t>Rotablator za kardiologiju</t>
  </si>
  <si>
    <t>JN-22/7</t>
  </si>
  <si>
    <t>20.04.2022.</t>
  </si>
  <si>
    <t>Pharmacia Laboratorij d.o.o. Zagreb</t>
  </si>
  <si>
    <t>Usluge prijevoza i kremiranja patološkog otpada</t>
  </si>
  <si>
    <t>JN-22/60</t>
  </si>
  <si>
    <t>Ukop d.o.o. Osijek</t>
  </si>
  <si>
    <t>Usluga izrade projekta WIFI mreže za posjetitelje KBC-a Osijek</t>
  </si>
  <si>
    <t>JN-22/178</t>
  </si>
  <si>
    <t>10.05.2022.</t>
  </si>
  <si>
    <t>90 dana</t>
  </si>
  <si>
    <t>Iskon Internet d.d. Zagreb</t>
  </si>
  <si>
    <t>Servisni pregled - revizija 5 trafostanica</t>
  </si>
  <si>
    <t>JN-22/96</t>
  </si>
  <si>
    <t>17.05.2022.</t>
  </si>
  <si>
    <t>Davel d.o.o. Osijek</t>
  </si>
  <si>
    <t>Usluga sanitarnih pregleda</t>
  </si>
  <si>
    <t>JN-22/24</t>
  </si>
  <si>
    <t>21.06.2022.</t>
  </si>
  <si>
    <t>Nastavni zavod za javno zdravstvo OBŽ, Osijek</t>
  </si>
  <si>
    <t>Prehrambeni proizvodi - smrznuta peciva</t>
  </si>
  <si>
    <t>JN-22/152.1</t>
  </si>
  <si>
    <t>Mlinar pekarska industrija d.o.o. Zagreb</t>
  </si>
  <si>
    <t>13.06.2022.</t>
  </si>
  <si>
    <t>Godišnji servis malih rashladnih uređaja</t>
  </si>
  <si>
    <t>JN-22/5</t>
  </si>
  <si>
    <t>20.07.2022.</t>
  </si>
  <si>
    <t>11.</t>
  </si>
  <si>
    <t>Servis Blažević, Valpovo</t>
  </si>
  <si>
    <t>OSTALI MPM ZA ANESTEZIOLOGIJU, REANIMATOLOGIJU I INTENZIVNO LIJEČENJE</t>
  </si>
  <si>
    <t>Grupa 1</t>
  </si>
  <si>
    <t>JN-22/214</t>
  </si>
  <si>
    <t>08.08.2022.</t>
  </si>
  <si>
    <t>Elektroničar d.o.o. Zagreb</t>
  </si>
  <si>
    <t>Euromed Trgovina d.o.o. Samobor</t>
  </si>
  <si>
    <t>Grupa 2</t>
  </si>
  <si>
    <t>Grupa 5</t>
  </si>
  <si>
    <t>Grupa 6</t>
  </si>
  <si>
    <t>Grupa 7</t>
  </si>
  <si>
    <t>8.1.</t>
  </si>
  <si>
    <t>8.2.</t>
  </si>
  <si>
    <t>8.5.</t>
  </si>
  <si>
    <t>8.3.</t>
  </si>
  <si>
    <t>8.4.</t>
  </si>
  <si>
    <t>Usluga održavanja postrojenja za demineralilzaciju vode</t>
  </si>
  <si>
    <t>JN-22/11</t>
  </si>
  <si>
    <t>17.11.2022.</t>
  </si>
  <si>
    <t>Nirosta d.o.o. Osijek</t>
  </si>
  <si>
    <t>UREĐAJ ZA POLISOMNOGRAFIJU I MOBILNI UREĐAJ ZA POLIGRAFIJU</t>
  </si>
  <si>
    <t>JN-22/225</t>
  </si>
  <si>
    <t>21.12.2022.</t>
  </si>
  <si>
    <t>45 dana</t>
  </si>
  <si>
    <t>Tehnomedika d.o.o. Zagreb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</si>
</sst>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65">
    <xf numFmtId="0" fontId="0" fillId="0" borderId="0" xfId="0"/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164" fontId="18" fillId="2" borderId="5" xfId="0" applyNumberFormat="1" applyFont="1" applyFill="1" applyBorder="1" applyAlignment="1">
      <alignment horizontal="center" vertical="center" wrapText="1"/>
    </xf>
    <xf numFmtId="164" fontId="18" fillId="2" borderId="5" xfId="1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5" xfId="0" applyFont="1" applyBorder="1" applyAlignment="1">
      <alignment horizontal="center" vertical="center"/>
    </xf>
    <xf numFmtId="164" fontId="15" fillId="0" borderId="5" xfId="1" applyNumberFormat="1" applyFont="1" applyBorder="1" applyAlignment="1">
      <alignment vertical="center"/>
    </xf>
    <xf numFmtId="0" fontId="15" fillId="0" borderId="5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14" fontId="15" fillId="0" borderId="5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15" fillId="0" borderId="0" xfId="1" applyNumberFormat="1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64" fontId="15" fillId="0" borderId="8" xfId="1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164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</cellXfs>
  <cellStyles count="2"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zoomScaleNormal="100" workbookViewId="0">
      <pane ySplit="3" topLeftCell="A13" activePane="bottomLeft" state="frozen"/>
      <selection pane="bottomLeft" activeCell="B14" sqref="B14"/>
    </sheetView>
  </sheetViews>
  <sheetFormatPr defaultRowHeight="15" x14ac:dyDescent="0.25"/>
  <cols>
    <col min="1" max="1" width="6.140625" style="9" customWidth="1"/>
    <col min="2" max="2" width="49.5703125" style="8" bestFit="1" customWidth="1"/>
    <col min="3" max="3" width="18" style="18" customWidth="1"/>
    <col min="4" max="4" width="18.42578125" style="19" customWidth="1"/>
    <col min="5" max="5" width="18.7109375" style="19" customWidth="1"/>
    <col min="6" max="6" width="18.42578125" style="18" customWidth="1"/>
    <col min="7" max="7" width="19.7109375" style="18" bestFit="1" customWidth="1"/>
    <col min="8" max="8" width="47.7109375" style="20" customWidth="1"/>
    <col min="9" max="9" width="19" style="21" customWidth="1"/>
    <col min="10" max="11" width="18" style="9" customWidth="1"/>
    <col min="12" max="16384" width="9.140625" style="9"/>
  </cols>
  <sheetData>
    <row r="1" spans="1:11" ht="18.75" x14ac:dyDescent="0.25">
      <c r="A1" s="48" t="s">
        <v>23</v>
      </c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11" x14ac:dyDescent="0.25">
      <c r="A2" s="51"/>
      <c r="B2" s="52"/>
      <c r="C2" s="52"/>
      <c r="D2" s="52"/>
      <c r="E2" s="52"/>
      <c r="F2" s="52"/>
      <c r="G2" s="52"/>
      <c r="H2" s="52"/>
      <c r="I2" s="52"/>
      <c r="J2" s="52"/>
      <c r="K2" s="53"/>
    </row>
    <row r="3" spans="1:11" ht="51" x14ac:dyDescent="0.25">
      <c r="A3" s="1" t="s">
        <v>0</v>
      </c>
      <c r="B3" s="2" t="s">
        <v>1</v>
      </c>
      <c r="C3" s="2" t="s">
        <v>2</v>
      </c>
      <c r="D3" s="5" t="s">
        <v>3</v>
      </c>
      <c r="E3" s="5" t="s">
        <v>4</v>
      </c>
      <c r="F3" s="2" t="s">
        <v>5</v>
      </c>
      <c r="G3" s="2" t="s">
        <v>6</v>
      </c>
      <c r="H3" s="2" t="s">
        <v>7</v>
      </c>
      <c r="I3" s="4" t="s">
        <v>22</v>
      </c>
      <c r="J3" s="2" t="s">
        <v>8</v>
      </c>
      <c r="K3" s="3" t="s">
        <v>9</v>
      </c>
    </row>
    <row r="4" spans="1:11" x14ac:dyDescent="0.25">
      <c r="A4" s="51"/>
      <c r="B4" s="52"/>
      <c r="C4" s="52"/>
      <c r="D4" s="52"/>
      <c r="E4" s="52"/>
      <c r="F4" s="52"/>
      <c r="G4" s="52"/>
      <c r="H4" s="52"/>
      <c r="I4" s="52"/>
      <c r="J4" s="52"/>
      <c r="K4" s="53"/>
    </row>
    <row r="5" spans="1:11" x14ac:dyDescent="0.25">
      <c r="A5" s="54" t="s">
        <v>10</v>
      </c>
      <c r="B5" s="55"/>
      <c r="C5" s="55"/>
      <c r="D5" s="55"/>
      <c r="E5" s="55"/>
      <c r="F5" s="55"/>
      <c r="G5" s="55"/>
      <c r="H5" s="55"/>
      <c r="I5" s="55"/>
      <c r="J5" s="55"/>
      <c r="K5" s="56"/>
    </row>
    <row r="6" spans="1:11" x14ac:dyDescent="0.25">
      <c r="A6" s="6" t="s">
        <v>11</v>
      </c>
      <c r="B6" s="7" t="s">
        <v>29</v>
      </c>
      <c r="C6" s="10" t="s">
        <v>30</v>
      </c>
      <c r="D6" s="11">
        <v>192780</v>
      </c>
      <c r="E6" s="11">
        <v>240975</v>
      </c>
      <c r="F6" s="10" t="s">
        <v>26</v>
      </c>
      <c r="G6" s="10" t="s">
        <v>27</v>
      </c>
      <c r="H6" s="12" t="s">
        <v>31</v>
      </c>
      <c r="I6" s="13">
        <v>240975</v>
      </c>
      <c r="J6" s="14"/>
      <c r="K6" s="15"/>
    </row>
    <row r="7" spans="1:11" ht="30" x14ac:dyDescent="0.25">
      <c r="A7" s="6" t="s">
        <v>12</v>
      </c>
      <c r="B7" s="7" t="s">
        <v>32</v>
      </c>
      <c r="C7" s="10" t="s">
        <v>33</v>
      </c>
      <c r="D7" s="11">
        <v>199850</v>
      </c>
      <c r="E7" s="11">
        <v>249812.5</v>
      </c>
      <c r="F7" s="10" t="s">
        <v>34</v>
      </c>
      <c r="G7" s="10" t="s">
        <v>27</v>
      </c>
      <c r="H7" s="12" t="s">
        <v>35</v>
      </c>
      <c r="I7" s="13">
        <v>209102.5</v>
      </c>
      <c r="J7" s="14"/>
      <c r="K7" s="15"/>
    </row>
    <row r="8" spans="1:11" x14ac:dyDescent="0.25">
      <c r="A8" s="6" t="s">
        <v>13</v>
      </c>
      <c r="B8" s="7" t="s">
        <v>40</v>
      </c>
      <c r="C8" s="10" t="s">
        <v>41</v>
      </c>
      <c r="D8" s="11">
        <v>199000</v>
      </c>
      <c r="E8" s="11">
        <f>D8*1.25</f>
        <v>248750</v>
      </c>
      <c r="F8" s="10" t="s">
        <v>42</v>
      </c>
      <c r="G8" s="10" t="s">
        <v>43</v>
      </c>
      <c r="H8" s="12" t="s">
        <v>44</v>
      </c>
      <c r="I8" s="13">
        <v>208950</v>
      </c>
      <c r="J8" s="14"/>
      <c r="K8" s="15"/>
    </row>
    <row r="9" spans="1:11" x14ac:dyDescent="0.25">
      <c r="A9" s="6" t="s">
        <v>14</v>
      </c>
      <c r="B9" s="7" t="s">
        <v>58</v>
      </c>
      <c r="C9" s="27" t="s">
        <v>59</v>
      </c>
      <c r="D9" s="11">
        <v>150000</v>
      </c>
      <c r="E9" s="11">
        <f>D9*1.25</f>
        <v>187500</v>
      </c>
      <c r="F9" s="27" t="s">
        <v>60</v>
      </c>
      <c r="G9" s="27" t="s">
        <v>43</v>
      </c>
      <c r="H9" s="28" t="s">
        <v>61</v>
      </c>
      <c r="I9" s="13">
        <v>186145</v>
      </c>
      <c r="J9" s="14"/>
      <c r="K9" s="15"/>
    </row>
    <row r="10" spans="1:11" ht="30" x14ac:dyDescent="0.25">
      <c r="A10" s="6" t="s">
        <v>15</v>
      </c>
      <c r="B10" s="7" t="s">
        <v>62</v>
      </c>
      <c r="C10" s="29" t="s">
        <v>63</v>
      </c>
      <c r="D10" s="11">
        <v>196000</v>
      </c>
      <c r="E10" s="11">
        <v>245000</v>
      </c>
      <c r="F10" s="29" t="s">
        <v>64</v>
      </c>
      <c r="G10" s="29" t="s">
        <v>27</v>
      </c>
      <c r="H10" s="30" t="s">
        <v>65</v>
      </c>
      <c r="I10" s="13">
        <v>205033.5</v>
      </c>
      <c r="J10" s="14"/>
      <c r="K10" s="15"/>
    </row>
    <row r="11" spans="1:11" x14ac:dyDescent="0.25">
      <c r="A11" s="6" t="s">
        <v>16</v>
      </c>
      <c r="B11" s="7" t="s">
        <v>66</v>
      </c>
      <c r="C11" s="31" t="s">
        <v>67</v>
      </c>
      <c r="D11" s="11">
        <v>198000</v>
      </c>
      <c r="E11" s="11">
        <f>D11*1.25</f>
        <v>247500</v>
      </c>
      <c r="F11" s="31" t="s">
        <v>68</v>
      </c>
      <c r="G11" s="31" t="s">
        <v>43</v>
      </c>
      <c r="H11" s="32" t="s">
        <v>69</v>
      </c>
      <c r="I11" s="13">
        <v>248625</v>
      </c>
      <c r="J11" s="14"/>
      <c r="K11" s="15"/>
    </row>
    <row r="12" spans="1:11" x14ac:dyDescent="0.25">
      <c r="A12" s="6" t="s">
        <v>17</v>
      </c>
      <c r="B12" s="7" t="s">
        <v>86</v>
      </c>
      <c r="C12" s="39" t="s">
        <v>87</v>
      </c>
      <c r="D12" s="11">
        <v>28200</v>
      </c>
      <c r="E12" s="11">
        <v>29610</v>
      </c>
      <c r="F12" s="41" t="s">
        <v>89</v>
      </c>
      <c r="G12" s="39" t="s">
        <v>27</v>
      </c>
      <c r="H12" s="40" t="s">
        <v>88</v>
      </c>
      <c r="I12" s="13">
        <v>27693.75</v>
      </c>
      <c r="J12" s="14"/>
      <c r="K12" s="15"/>
    </row>
    <row r="13" spans="1:11" ht="30" x14ac:dyDescent="0.25">
      <c r="A13" s="6" t="s">
        <v>18</v>
      </c>
      <c r="B13" s="7" t="s">
        <v>95</v>
      </c>
      <c r="C13" s="44" t="s">
        <v>97</v>
      </c>
      <c r="D13" s="11"/>
      <c r="E13" s="11"/>
      <c r="F13" s="10"/>
      <c r="G13" s="10"/>
      <c r="H13" s="12"/>
      <c r="I13" s="13"/>
      <c r="J13" s="14"/>
      <c r="K13" s="15"/>
    </row>
    <row r="14" spans="1:11" x14ac:dyDescent="0.25">
      <c r="A14" s="6" t="s">
        <v>105</v>
      </c>
      <c r="B14" s="7" t="s">
        <v>96</v>
      </c>
      <c r="C14" s="10"/>
      <c r="D14" s="11">
        <v>3000</v>
      </c>
      <c r="E14" s="11">
        <f>D14*1.25</f>
        <v>3750</v>
      </c>
      <c r="F14" s="44" t="s">
        <v>98</v>
      </c>
      <c r="G14" s="44" t="s">
        <v>27</v>
      </c>
      <c r="H14" s="45" t="s">
        <v>99</v>
      </c>
      <c r="I14" s="13">
        <v>3750</v>
      </c>
      <c r="J14" s="14"/>
      <c r="K14" s="15"/>
    </row>
    <row r="15" spans="1:11" x14ac:dyDescent="0.25">
      <c r="A15" s="6" t="s">
        <v>106</v>
      </c>
      <c r="B15" s="7" t="s">
        <v>101</v>
      </c>
      <c r="C15" s="10"/>
      <c r="D15" s="11">
        <v>2100</v>
      </c>
      <c r="E15" s="11">
        <f t="shared" ref="E15:E19" si="0">D15*1.25</f>
        <v>2625</v>
      </c>
      <c r="F15" s="44" t="s">
        <v>98</v>
      </c>
      <c r="G15" s="44" t="s">
        <v>27</v>
      </c>
      <c r="H15" s="45" t="s">
        <v>100</v>
      </c>
      <c r="I15" s="13">
        <v>2100</v>
      </c>
      <c r="J15" s="14"/>
      <c r="K15" s="15"/>
    </row>
    <row r="16" spans="1:11" x14ac:dyDescent="0.25">
      <c r="A16" s="6" t="s">
        <v>108</v>
      </c>
      <c r="B16" s="7" t="s">
        <v>102</v>
      </c>
      <c r="C16" s="10"/>
      <c r="D16" s="11">
        <v>19000</v>
      </c>
      <c r="E16" s="11">
        <f t="shared" si="0"/>
        <v>23750</v>
      </c>
      <c r="F16" s="44" t="s">
        <v>98</v>
      </c>
      <c r="G16" s="44" t="s">
        <v>27</v>
      </c>
      <c r="H16" s="45" t="s">
        <v>100</v>
      </c>
      <c r="I16" s="13">
        <v>22831.25</v>
      </c>
      <c r="J16" s="14"/>
      <c r="K16" s="15"/>
    </row>
    <row r="17" spans="1:11" x14ac:dyDescent="0.25">
      <c r="A17" s="6" t="s">
        <v>109</v>
      </c>
      <c r="B17" s="7" t="s">
        <v>103</v>
      </c>
      <c r="C17" s="10"/>
      <c r="D17" s="11">
        <v>25800</v>
      </c>
      <c r="E17" s="11">
        <f t="shared" si="0"/>
        <v>32250</v>
      </c>
      <c r="F17" s="44" t="s">
        <v>98</v>
      </c>
      <c r="G17" s="44" t="s">
        <v>27</v>
      </c>
      <c r="H17" s="45" t="s">
        <v>100</v>
      </c>
      <c r="I17" s="13">
        <v>31125</v>
      </c>
      <c r="J17" s="14"/>
      <c r="K17" s="15"/>
    </row>
    <row r="18" spans="1:11" x14ac:dyDescent="0.25">
      <c r="A18" s="6" t="s">
        <v>107</v>
      </c>
      <c r="B18" s="7" t="s">
        <v>104</v>
      </c>
      <c r="C18" s="10"/>
      <c r="D18" s="11">
        <v>5100</v>
      </c>
      <c r="E18" s="11">
        <f t="shared" si="0"/>
        <v>6375</v>
      </c>
      <c r="F18" s="44" t="s">
        <v>98</v>
      </c>
      <c r="G18" s="44" t="s">
        <v>27</v>
      </c>
      <c r="H18" s="45" t="s">
        <v>100</v>
      </c>
      <c r="I18" s="13">
        <v>6375</v>
      </c>
      <c r="J18" s="14"/>
      <c r="K18" s="15"/>
    </row>
    <row r="19" spans="1:11" ht="30" x14ac:dyDescent="0.25">
      <c r="A19" s="6" t="s">
        <v>19</v>
      </c>
      <c r="B19" s="7" t="s">
        <v>114</v>
      </c>
      <c r="C19" s="46" t="s">
        <v>115</v>
      </c>
      <c r="D19" s="11">
        <v>199390</v>
      </c>
      <c r="E19" s="11">
        <f t="shared" si="0"/>
        <v>249237.5</v>
      </c>
      <c r="F19" s="46" t="s">
        <v>116</v>
      </c>
      <c r="G19" s="46" t="s">
        <v>117</v>
      </c>
      <c r="H19" s="47" t="s">
        <v>118</v>
      </c>
      <c r="I19" s="13">
        <v>249237.5</v>
      </c>
      <c r="J19" s="14"/>
      <c r="K19" s="15"/>
    </row>
    <row r="20" spans="1:11" x14ac:dyDescent="0.25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3"/>
    </row>
    <row r="21" spans="1:11" x14ac:dyDescent="0.25">
      <c r="A21" s="54" t="s">
        <v>21</v>
      </c>
      <c r="B21" s="55"/>
      <c r="C21" s="55"/>
      <c r="D21" s="55"/>
      <c r="E21" s="55"/>
      <c r="F21" s="55"/>
      <c r="G21" s="55"/>
      <c r="H21" s="55"/>
      <c r="I21" s="55"/>
      <c r="J21" s="55"/>
      <c r="K21" s="56"/>
    </row>
    <row r="22" spans="1:11" ht="30" x14ac:dyDescent="0.25">
      <c r="A22" s="6" t="s">
        <v>11</v>
      </c>
      <c r="B22" s="7" t="s">
        <v>24</v>
      </c>
      <c r="C22" s="10" t="s">
        <v>25</v>
      </c>
      <c r="D22" s="11">
        <v>100000</v>
      </c>
      <c r="E22" s="11">
        <v>125000</v>
      </c>
      <c r="F22" s="16" t="s">
        <v>26</v>
      </c>
      <c r="G22" s="22" t="s">
        <v>27</v>
      </c>
      <c r="H22" s="12" t="s">
        <v>28</v>
      </c>
      <c r="I22" s="17">
        <v>125000</v>
      </c>
      <c r="J22" s="14"/>
      <c r="K22" s="15"/>
    </row>
    <row r="23" spans="1:11" x14ac:dyDescent="0.25">
      <c r="A23" s="6" t="s">
        <v>12</v>
      </c>
      <c r="B23" s="7" t="s">
        <v>36</v>
      </c>
      <c r="C23" s="10" t="s">
        <v>37</v>
      </c>
      <c r="D23" s="11">
        <v>195000</v>
      </c>
      <c r="E23" s="11">
        <f t="shared" ref="E23:E32" si="1">D23*1.25</f>
        <v>243750</v>
      </c>
      <c r="F23" s="16" t="s">
        <v>39</v>
      </c>
      <c r="G23" s="22" t="s">
        <v>27</v>
      </c>
      <c r="H23" s="12" t="s">
        <v>38</v>
      </c>
      <c r="I23" s="17">
        <v>243308.7</v>
      </c>
      <c r="J23" s="14"/>
      <c r="K23" s="15"/>
    </row>
    <row r="24" spans="1:11" ht="30" x14ac:dyDescent="0.25">
      <c r="A24" s="6" t="s">
        <v>13</v>
      </c>
      <c r="B24" s="7" t="s">
        <v>45</v>
      </c>
      <c r="C24" s="10" t="s">
        <v>46</v>
      </c>
      <c r="D24" s="11">
        <v>164000</v>
      </c>
      <c r="E24" s="11">
        <f t="shared" si="1"/>
        <v>205000</v>
      </c>
      <c r="F24" s="10" t="s">
        <v>34</v>
      </c>
      <c r="G24" s="22" t="s">
        <v>47</v>
      </c>
      <c r="H24" s="12" t="s">
        <v>48</v>
      </c>
      <c r="I24" s="17">
        <v>203331.25</v>
      </c>
      <c r="J24" s="14"/>
      <c r="K24" s="15"/>
    </row>
    <row r="25" spans="1:11" ht="30" x14ac:dyDescent="0.25">
      <c r="A25" s="6" t="s">
        <v>14</v>
      </c>
      <c r="B25" s="7" t="s">
        <v>49</v>
      </c>
      <c r="C25" s="23" t="s">
        <v>50</v>
      </c>
      <c r="D25" s="11">
        <v>190800</v>
      </c>
      <c r="E25" s="11">
        <f t="shared" si="1"/>
        <v>238500</v>
      </c>
      <c r="F25" s="23" t="s">
        <v>51</v>
      </c>
      <c r="G25" s="22" t="s">
        <v>47</v>
      </c>
      <c r="H25" s="24" t="s">
        <v>52</v>
      </c>
      <c r="I25" s="17">
        <v>238499.94</v>
      </c>
      <c r="J25" s="14"/>
      <c r="K25" s="15"/>
    </row>
    <row r="26" spans="1:11" ht="30" x14ac:dyDescent="0.25">
      <c r="A26" s="6" t="s">
        <v>15</v>
      </c>
      <c r="B26" s="7" t="s">
        <v>53</v>
      </c>
      <c r="C26" s="25" t="s">
        <v>54</v>
      </c>
      <c r="D26" s="11">
        <v>170400</v>
      </c>
      <c r="E26" s="11">
        <f t="shared" si="1"/>
        <v>213000</v>
      </c>
      <c r="F26" s="25" t="s">
        <v>55</v>
      </c>
      <c r="G26" s="22" t="s">
        <v>56</v>
      </c>
      <c r="H26" s="26" t="s">
        <v>57</v>
      </c>
      <c r="I26" s="13">
        <v>128000</v>
      </c>
      <c r="J26" s="14"/>
      <c r="K26" s="15"/>
    </row>
    <row r="27" spans="1:11" x14ac:dyDescent="0.25">
      <c r="A27" s="6" t="s">
        <v>16</v>
      </c>
      <c r="B27" s="7" t="s">
        <v>70</v>
      </c>
      <c r="C27" s="31" t="s">
        <v>71</v>
      </c>
      <c r="D27" s="11">
        <v>70000</v>
      </c>
      <c r="E27" s="11">
        <f t="shared" si="1"/>
        <v>87500</v>
      </c>
      <c r="F27" s="31" t="s">
        <v>68</v>
      </c>
      <c r="G27" s="31" t="s">
        <v>27</v>
      </c>
      <c r="H27" s="32" t="s">
        <v>72</v>
      </c>
      <c r="I27" s="13">
        <v>113094</v>
      </c>
      <c r="J27" s="14"/>
      <c r="K27" s="15"/>
    </row>
    <row r="28" spans="1:11" ht="30" x14ac:dyDescent="0.25">
      <c r="A28" s="6" t="s">
        <v>17</v>
      </c>
      <c r="B28" s="7" t="s">
        <v>73</v>
      </c>
      <c r="C28" s="33" t="s">
        <v>74</v>
      </c>
      <c r="D28" s="11">
        <v>144000</v>
      </c>
      <c r="E28" s="11">
        <f t="shared" si="1"/>
        <v>180000</v>
      </c>
      <c r="F28" s="33" t="s">
        <v>75</v>
      </c>
      <c r="G28" s="33" t="s">
        <v>76</v>
      </c>
      <c r="H28" s="34" t="s">
        <v>77</v>
      </c>
      <c r="I28" s="13">
        <v>177500</v>
      </c>
      <c r="J28" s="14"/>
      <c r="K28" s="15"/>
    </row>
    <row r="29" spans="1:11" x14ac:dyDescent="0.25">
      <c r="A29" s="6" t="s">
        <v>18</v>
      </c>
      <c r="B29" s="7" t="s">
        <v>78</v>
      </c>
      <c r="C29" s="35" t="s">
        <v>79</v>
      </c>
      <c r="D29" s="11">
        <v>50000</v>
      </c>
      <c r="E29" s="11">
        <f t="shared" si="1"/>
        <v>62500</v>
      </c>
      <c r="F29" s="35" t="s">
        <v>80</v>
      </c>
      <c r="G29" s="35" t="s">
        <v>76</v>
      </c>
      <c r="H29" s="36" t="s">
        <v>81</v>
      </c>
      <c r="I29" s="13">
        <v>61875</v>
      </c>
      <c r="J29" s="14"/>
      <c r="K29" s="15"/>
    </row>
    <row r="30" spans="1:11" x14ac:dyDescent="0.25">
      <c r="A30" s="6" t="s">
        <v>19</v>
      </c>
      <c r="B30" s="7" t="s">
        <v>82</v>
      </c>
      <c r="C30" s="37" t="s">
        <v>83</v>
      </c>
      <c r="D30" s="11">
        <v>150000</v>
      </c>
      <c r="E30" s="11">
        <f t="shared" si="1"/>
        <v>187500</v>
      </c>
      <c r="F30" s="37" t="s">
        <v>84</v>
      </c>
      <c r="G30" s="37" t="s">
        <v>27</v>
      </c>
      <c r="H30" s="38" t="s">
        <v>85</v>
      </c>
      <c r="I30" s="13">
        <v>168630</v>
      </c>
      <c r="J30" s="14"/>
      <c r="K30" s="15"/>
    </row>
    <row r="31" spans="1:11" x14ac:dyDescent="0.25">
      <c r="A31" s="6" t="s">
        <v>20</v>
      </c>
      <c r="B31" s="7" t="s">
        <v>90</v>
      </c>
      <c r="C31" s="42" t="s">
        <v>91</v>
      </c>
      <c r="D31" s="11">
        <v>199000</v>
      </c>
      <c r="E31" s="11">
        <f t="shared" si="1"/>
        <v>248750</v>
      </c>
      <c r="F31" s="42" t="s">
        <v>92</v>
      </c>
      <c r="G31" s="42" t="s">
        <v>27</v>
      </c>
      <c r="H31" s="43" t="s">
        <v>94</v>
      </c>
      <c r="I31" s="13">
        <v>177187</v>
      </c>
      <c r="J31" s="14"/>
      <c r="K31" s="15"/>
    </row>
    <row r="32" spans="1:11" ht="30.75" thickBot="1" x14ac:dyDescent="0.3">
      <c r="A32" s="57" t="s">
        <v>93</v>
      </c>
      <c r="B32" s="58" t="s">
        <v>110</v>
      </c>
      <c r="C32" s="59" t="s">
        <v>111</v>
      </c>
      <c r="D32" s="60">
        <v>190000</v>
      </c>
      <c r="E32" s="60">
        <f t="shared" si="1"/>
        <v>237500</v>
      </c>
      <c r="F32" s="59" t="s">
        <v>112</v>
      </c>
      <c r="G32" s="59" t="s">
        <v>27</v>
      </c>
      <c r="H32" s="61" t="s">
        <v>113</v>
      </c>
      <c r="I32" s="62">
        <v>237500</v>
      </c>
      <c r="J32" s="63"/>
      <c r="K32" s="64"/>
    </row>
  </sheetData>
  <mergeCells count="6">
    <mergeCell ref="A21:K21"/>
    <mergeCell ref="A1:K1"/>
    <mergeCell ref="A2:K2"/>
    <mergeCell ref="A4:K4"/>
    <mergeCell ref="A5:K5"/>
    <mergeCell ref="A20:K20"/>
  </mergeCells>
  <pageMargins left="0.7" right="0.7" top="0.75" bottom="0.75" header="0.3" footer="0.3"/>
  <pageSetup paperSize="9" scale="52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2023-01-18T09:33:20Z</dcterms:modified>
</cp:coreProperties>
</file>