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Goran\Desktop\Goran\Goran\Kožni97-21\IZMJENA-RAVNATELJ\GLAVNI\TROŠKOVNIK\"/>
    </mc:Choice>
  </mc:AlternateContent>
  <xr:revisionPtr revIDLastSave="0" documentId="13_ncr:1_{8077D1A1-F83D-4146-B11E-2F7B8E22E3DB}" xr6:coauthVersionLast="47" xr6:coauthVersionMax="47" xr10:uidLastSave="{00000000-0000-0000-0000-000000000000}"/>
  <bookViews>
    <workbookView xWindow="1125" yWindow="90" windowWidth="13515" windowHeight="16815" tabRatio="827" activeTab="3" xr2:uid="{00000000-000D-0000-FFFF-FFFF00000000}"/>
  </bookViews>
  <sheets>
    <sheet name="NASLOVNA " sheetId="81" r:id="rId1"/>
    <sheet name="OPĆI UVJETI" sheetId="75" r:id="rId2"/>
    <sheet name="REKAPITULACIJA" sheetId="63" r:id="rId3"/>
    <sheet name="TROŠKOVNIK" sheetId="84" r:id="rId4"/>
  </sheets>
  <definedNames>
    <definedName name="__shared_10_0_0">NA()</definedName>
    <definedName name="__shared_10_0_1">NA()</definedName>
    <definedName name="__shared_10_0_2">NA()</definedName>
    <definedName name="__shared_11_0_0">NA()</definedName>
    <definedName name="__shared_11_0_1">NA()</definedName>
    <definedName name="__shared_11_0_2">NA()</definedName>
    <definedName name="__shared_11_0_3">NA()</definedName>
    <definedName name="__shared_12_0_0">NA()</definedName>
    <definedName name="__shared_12_0_1">NA()</definedName>
    <definedName name="__shared_12_0_2">NA()</definedName>
    <definedName name="__shared_12_0_3">NA()</definedName>
    <definedName name="__shared_12_0_4">NA()</definedName>
    <definedName name="__shared_13_0_0">NA()</definedName>
    <definedName name="__shared_13_0_1">NA()</definedName>
    <definedName name="__shared_14_0_0">NA()</definedName>
    <definedName name="__shared_14_0_1">NA()</definedName>
    <definedName name="__shared_15_0_0">NA()</definedName>
    <definedName name="__shared_15_0_1">NA()</definedName>
    <definedName name="__shared_15_0_2">NA()</definedName>
    <definedName name="__shared_15_0_3">NA()</definedName>
    <definedName name="__shared_16_0_0">NA()</definedName>
    <definedName name="__shared_16_0_1">NA()</definedName>
    <definedName name="__shared_17_0_0">NA()</definedName>
    <definedName name="__shared_17_0_1">NA()</definedName>
    <definedName name="__shared_17_0_2">NA()</definedName>
    <definedName name="__shared_17_0_3">NA()</definedName>
    <definedName name="__shared_17_0_4">NA()</definedName>
    <definedName name="__shared_18_0_0">NA()</definedName>
    <definedName name="__shared_18_0_1">NA()</definedName>
    <definedName name="__shared_18_0_10">NA()</definedName>
    <definedName name="__shared_18_0_11">NA()</definedName>
    <definedName name="__shared_18_0_2">NA()</definedName>
    <definedName name="__shared_18_0_3">NA()</definedName>
    <definedName name="__shared_18_0_4">NA()</definedName>
    <definedName name="__shared_18_0_5">NA()</definedName>
    <definedName name="__shared_18_0_6">NA()</definedName>
    <definedName name="__shared_18_0_7">NA()</definedName>
    <definedName name="__shared_18_0_8">NA()</definedName>
    <definedName name="__shared_18_0_9">NA()</definedName>
    <definedName name="__shared_19_0_0">NA()</definedName>
    <definedName name="__shared_19_0_1">NA()</definedName>
    <definedName name="__shared_19_0_10">NA()</definedName>
    <definedName name="__shared_19_0_11">NA()</definedName>
    <definedName name="__shared_19_0_2">NA()</definedName>
    <definedName name="__shared_19_0_3">NA()</definedName>
    <definedName name="__shared_19_0_4">NA()</definedName>
    <definedName name="__shared_19_0_5">NA()</definedName>
    <definedName name="__shared_19_0_6">NA()</definedName>
    <definedName name="__shared_19_0_7">NA()</definedName>
    <definedName name="__shared_19_0_8">NA()</definedName>
    <definedName name="__shared_19_0_9">NA()</definedName>
    <definedName name="__shared_2_0_0">NA()</definedName>
    <definedName name="__shared_2_0_1">NA()</definedName>
    <definedName name="__shared_2_0_2">NA()</definedName>
    <definedName name="__shared_2_0_3">NA()</definedName>
    <definedName name="__shared_3_0_0">NA()</definedName>
    <definedName name="__shared_3_0_1">NA()</definedName>
    <definedName name="__shared_3_0_2">NA()</definedName>
    <definedName name="__shared_3_0_3">NA()</definedName>
    <definedName name="__shared_3_0_4">NA()</definedName>
    <definedName name="__shared_3_0_5">NA()</definedName>
    <definedName name="__shared_3_0_6">NA()</definedName>
    <definedName name="__shared_4_0_0">NA()</definedName>
    <definedName name="__shared_4_0_1">NA()</definedName>
    <definedName name="__shared_4_0_10">NA()</definedName>
    <definedName name="__shared_4_0_11">NA()</definedName>
    <definedName name="__shared_4_0_12">NA()</definedName>
    <definedName name="__shared_4_0_13">NA()</definedName>
    <definedName name="__shared_4_0_14">NA()</definedName>
    <definedName name="__shared_4_0_2">NA()</definedName>
    <definedName name="__shared_4_0_3">NA()</definedName>
    <definedName name="__shared_4_0_4">NA()</definedName>
    <definedName name="__shared_4_0_5">NA()</definedName>
    <definedName name="__shared_4_0_6">NA()</definedName>
    <definedName name="__shared_4_0_7">NA()</definedName>
    <definedName name="__shared_4_0_8">NA()</definedName>
    <definedName name="__shared_4_0_9">NA()</definedName>
    <definedName name="__shared_5_0_0">NA()</definedName>
    <definedName name="__shared_5_0_1">NA()</definedName>
    <definedName name="__shared_5_0_2">NA()</definedName>
    <definedName name="__shared_5_0_3">NA()</definedName>
    <definedName name="__shared_5_0_4">NA()</definedName>
    <definedName name="__shared_5_0_5">NA()</definedName>
    <definedName name="__shared_5_0_6">NA()</definedName>
    <definedName name="__shared_5_0_7">NA()</definedName>
    <definedName name="__shared_6_0_0">NA()</definedName>
    <definedName name="__shared_6_0_1">NA()</definedName>
    <definedName name="__shared_6_0_2">NA()</definedName>
    <definedName name="__shared_7_0_0">NA()</definedName>
    <definedName name="__shared_7_0_1">NA()</definedName>
    <definedName name="__shared_7_0_2">NA()</definedName>
    <definedName name="__shared_7_0_3">NA()</definedName>
    <definedName name="__shared_7_0_4">NA()</definedName>
    <definedName name="__shared_7_0_5">NA()</definedName>
    <definedName name="__shared_8_0_0">NA()</definedName>
    <definedName name="__shared_8_0_1">NA()</definedName>
    <definedName name="__shared_8_0_2">NA()</definedName>
    <definedName name="__shared_9_0_0">NA()</definedName>
    <definedName name="a" localSheetId="0">#REF!</definedName>
    <definedName name="a" localSheetId="1">#REF!</definedName>
    <definedName name="a">#REF!</definedName>
    <definedName name="AA" localSheetId="0">#REF!</definedName>
    <definedName name="AA" localSheetId="1">#REF!</definedName>
    <definedName name="AA" localSheetId="2">#REF!</definedName>
    <definedName name="AA" localSheetId="3">#REF!</definedName>
    <definedName name="AA">#REF!</definedName>
    <definedName name="aaa">#REF!</definedName>
    <definedName name="aaaa">#REF!</definedName>
    <definedName name="adsdasdads" localSheetId="0">#REF!</definedName>
    <definedName name="adsdasdads" localSheetId="2">#REF!</definedName>
    <definedName name="adsdasdads" localSheetId="3">#REF!</definedName>
    <definedName name="adsdasdads">#REF!</definedName>
    <definedName name="ajmo">#REF!</definedName>
    <definedName name="alll">#REF!</definedName>
    <definedName name="alumin">#REF!</definedName>
    <definedName name="aluminijska" localSheetId="0">#REF!</definedName>
    <definedName name="aluminijska" localSheetId="2">#REF!</definedName>
    <definedName name="aluminijska" localSheetId="3">#REF!</definedName>
    <definedName name="aluminijska">#REF!</definedName>
    <definedName name="asad">#REF!</definedName>
    <definedName name="asadasdsd" localSheetId="0">#REF!</definedName>
    <definedName name="asadasdsd" localSheetId="3">#REF!</definedName>
    <definedName name="asadasdsd">#REF!</definedName>
    <definedName name="bb">#REF!</definedName>
    <definedName name="betone">#REF!</definedName>
    <definedName name="betonn">#REF!</definedName>
    <definedName name="betonska" localSheetId="0">#REF!</definedName>
    <definedName name="betonska">#REF!</definedName>
    <definedName name="br">#REF!</definedName>
    <definedName name="dad">#REF!</definedName>
    <definedName name="dadsasa" localSheetId="0">#REF!</definedName>
    <definedName name="dadsasa" localSheetId="3">#REF!</definedName>
    <definedName name="dadsasa">#REF!</definedName>
    <definedName name="DAS" localSheetId="0">#REF!</definedName>
    <definedName name="DAS" localSheetId="3">#REF!</definedName>
    <definedName name="DAS">#REF!</definedName>
    <definedName name="dasddd">#REF!</definedName>
    <definedName name="dass">#REF!</definedName>
    <definedName name="dasssd">#REF!</definedName>
    <definedName name="dasst">#REF!</definedName>
    <definedName name="dfff">#REF!</definedName>
    <definedName name="dfgg">#REF!</definedName>
    <definedName name="DFGT">#REF!</definedName>
    <definedName name="DFS" localSheetId="0">#REF!</definedName>
    <definedName name="DFS" localSheetId="3">#REF!</definedName>
    <definedName name="DFS">#REF!</definedName>
    <definedName name="DGF" localSheetId="0">#REF!</definedName>
    <definedName name="DGF" localSheetId="3">#REF!</definedName>
    <definedName name="DGF">#REF!</definedName>
    <definedName name="dgff">#REF!</definedName>
    <definedName name="dgffh">#REF!</definedName>
    <definedName name="dggf">#REF!</definedName>
    <definedName name="DSA" localSheetId="0">#REF!</definedName>
    <definedName name="DSA" localSheetId="3">#REF!</definedName>
    <definedName name="DSA">#REF!</definedName>
    <definedName name="dsaaa">#REF!</definedName>
    <definedName name="dsaassd">#REF!</definedName>
    <definedName name="dsaghh">#REF!</definedName>
    <definedName name="DSAS" localSheetId="0">#REF!</definedName>
    <definedName name="DSAS" localSheetId="3">#REF!</definedName>
    <definedName name="DSAS">#REF!</definedName>
    <definedName name="dsasa">#REF!</definedName>
    <definedName name="dsasf">#REF!</definedName>
    <definedName name="DSASS">#REF!</definedName>
    <definedName name="dsdy">#REF!</definedName>
    <definedName name="dssssh">#REF!</definedName>
    <definedName name="erg">#REF!</definedName>
    <definedName name="ezam">#REF!</definedName>
    <definedName name="fgdf">#REF!</definedName>
    <definedName name="fgff">#REF!</definedName>
    <definedName name="gdd">#REF!</definedName>
    <definedName name="GDF" localSheetId="0">#REF!</definedName>
    <definedName name="GDF" localSheetId="3">#REF!</definedName>
    <definedName name="GDF">#REF!</definedName>
    <definedName name="grad">#REF!</definedName>
    <definedName name="gradbena" localSheetId="0">#REF!</definedName>
    <definedName name="gradbena">#REF!</definedName>
    <definedName name="gsdff">#REF!</definedName>
    <definedName name="HD" localSheetId="0">#REF!</definedName>
    <definedName name="HD" localSheetId="3">#REF!</definedName>
    <definedName name="HD">#REF!</definedName>
    <definedName name="hdd">#REF!</definedName>
    <definedName name="hddf">#REF!</definedName>
    <definedName name="hdfg">#REF!</definedName>
    <definedName name="inst">#REF!</definedName>
    <definedName name="instal">#REF!</definedName>
    <definedName name="instalac">#REF!</definedName>
    <definedName name="instalacijska" localSheetId="0">#REF!</definedName>
    <definedName name="instalacijska" localSheetId="3">#REF!</definedName>
    <definedName name="instalacijska">#REF!</definedName>
    <definedName name="jklep">#REF!</definedName>
    <definedName name="karami">#REF!</definedName>
    <definedName name="kartto">#REF!</definedName>
    <definedName name="keram">#REF!</definedName>
    <definedName name="keramicarska" localSheetId="0">#REF!</definedName>
    <definedName name="keramicarska">#REF!</definedName>
    <definedName name="kljucavnicarska" localSheetId="0">#REF!</definedName>
    <definedName name="kljucavnicarska">#REF!</definedName>
    <definedName name="kojijj">#REF!</definedName>
    <definedName name="KOPIJA">#REF!</definedName>
    <definedName name="krov">#REF!</definedName>
    <definedName name="krovskokleparska" localSheetId="0">#REF!</definedName>
    <definedName name="krovskokleparska">#REF!</definedName>
    <definedName name="krovv">#REF!</definedName>
    <definedName name="M" localSheetId="0">#REF!</definedName>
    <definedName name="M" localSheetId="3">#REF!</definedName>
    <definedName name="M">#REF!</definedName>
    <definedName name="mav">#REF!</definedName>
    <definedName name="mavcnokartonska" localSheetId="0">#REF!</definedName>
    <definedName name="mavcnokartonska">#REF!</definedName>
    <definedName name="mavi">#REF!</definedName>
    <definedName name="merak">#REF!</definedName>
    <definedName name="mička">#REF!</definedName>
    <definedName name="mid">#REF!</definedName>
    <definedName name="miz">#REF!</definedName>
    <definedName name="mizarska" localSheetId="0">#REF!</definedName>
    <definedName name="mizarska" localSheetId="3">#REF!</definedName>
    <definedName name="mizarska">#REF!</definedName>
    <definedName name="mizz">#REF!</definedName>
    <definedName name="mizzar">#REF!</definedName>
    <definedName name="mizzr">#REF!</definedName>
    <definedName name="mm">#REF!</definedName>
    <definedName name="mn">#REF!</definedName>
    <definedName name="mnmnm">#REF!</definedName>
    <definedName name="nicar">#REF!</definedName>
    <definedName name="nmm">#REF!</definedName>
    <definedName name="obrtniska" localSheetId="0">#REF!</definedName>
    <definedName name="obrtniska">#REF!</definedName>
    <definedName name="odovodi">#REF!</definedName>
    <definedName name="odvod">#REF!</definedName>
    <definedName name="odvodnavanje" localSheetId="0">#REF!</definedName>
    <definedName name="odvodnavanje" localSheetId="3">#REF!</definedName>
    <definedName name="odvodnavanje">#REF!</definedName>
    <definedName name="odvodnj">#REF!</definedName>
    <definedName name="ope">#REF!</definedName>
    <definedName name="pekkar">#REF!</definedName>
    <definedName name="penobetonerska" localSheetId="0">#REF!</definedName>
    <definedName name="penobetonerska" localSheetId="3">#REF!</definedName>
    <definedName name="penobetonerska">#REF!</definedName>
    <definedName name="_xlnm.Print_Area" localSheetId="0">'NASLOVNA '!$A$1:$C$25</definedName>
    <definedName name="_xlnm.Print_Area" localSheetId="1">'OPĆI UVJETI'!$A$1:$B$150</definedName>
    <definedName name="_xlnm.Print_Area" localSheetId="2">REKAPITULACIJA!$A$1:$C$18</definedName>
    <definedName name="_xlnm.Print_Area" localSheetId="3">TROŠKOVNIK!$A$1:$F$1431</definedName>
    <definedName name="_xlnm.Print_Titles" localSheetId="1">'OPĆI UVJETI'!$1:$1</definedName>
    <definedName name="_xlnm.Print_Titles" localSheetId="3">TROŠKOVNIK!$1:$2</definedName>
    <definedName name="sdada" localSheetId="0">#REF!</definedName>
    <definedName name="sdada" localSheetId="1">#REF!</definedName>
    <definedName name="sdada" localSheetId="2">#REF!</definedName>
    <definedName name="sdada" localSheetId="3">#REF!</definedName>
    <definedName name="sdada">#REF!</definedName>
    <definedName name="sdadsad" localSheetId="0">#REF!</definedName>
    <definedName name="sdadsad" localSheetId="2">#REF!</definedName>
    <definedName name="sdadsad" localSheetId="3">#REF!</definedName>
    <definedName name="sdadsad">#REF!</definedName>
    <definedName name="sddds">#REF!</definedName>
    <definedName name="sdddv">#REF!</definedName>
    <definedName name="sdds">#REF!</definedName>
    <definedName name="sddsff">#REF!</definedName>
    <definedName name="sdfgh">#REF!</definedName>
    <definedName name="SEADA">#REF!</definedName>
    <definedName name="sgggb">#REF!</definedName>
    <definedName name="siko">#REF!</definedName>
    <definedName name="sliko">#REF!</definedName>
    <definedName name="slikopleskarska" localSheetId="0">#REF!</definedName>
    <definedName name="slikopleskarska" localSheetId="2">#REF!</definedName>
    <definedName name="slikopleskarska">#REF!</definedName>
    <definedName name="ssdasdad" localSheetId="0">#REF!</definedName>
    <definedName name="ssdasdad" localSheetId="3">#REF!</definedName>
    <definedName name="ssdasdad">#REF!</definedName>
    <definedName name="ssddfff">#REF!</definedName>
    <definedName name="suada">#REF!</definedName>
    <definedName name="tasar">#REF!</definedName>
    <definedName name="taser">#REF!</definedName>
    <definedName name="tehmol">#REF!</definedName>
    <definedName name="tehn">#REF!</definedName>
    <definedName name="tehnologija" localSheetId="0">#REF!</definedName>
    <definedName name="tehnologija" localSheetId="3">#REF!</definedName>
    <definedName name="tehnologija">#REF!</definedName>
    <definedName name="tehnologija1">#REF!</definedName>
    <definedName name="tenhol">#REF!</definedName>
    <definedName name="tes">#REF!</definedName>
    <definedName name="tesarska" localSheetId="0">#REF!</definedName>
    <definedName name="tesarska">#REF!</definedName>
    <definedName name="trehn">#REF!</definedName>
    <definedName name="trhnologi">#REF!</definedName>
    <definedName name="TZ" localSheetId="0">#REF!</definedName>
    <definedName name="TZ" localSheetId="3">#REF!</definedName>
    <definedName name="TZ">#REF!</definedName>
    <definedName name="tzb">#REF!</definedName>
    <definedName name="tzz">#REF!</definedName>
    <definedName name="tzzuu">#REF!</definedName>
    <definedName name="tzzv">#REF!</definedName>
    <definedName name="ze">#REF!</definedName>
    <definedName name="zemeljska" localSheetId="0">#REF!</definedName>
    <definedName name="zemeljska">#REF!</definedName>
    <definedName name="zidarska" localSheetId="0">#REF!</definedName>
    <definedName name="zidarska">#REF!</definedName>
    <definedName name="zidd">#REF!</definedName>
    <definedName name="zrb">#REF!</definedName>
    <definedName name="zttt">#REF!</definedName>
    <definedName name="zttt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79" i="84" l="1"/>
  <c r="A1079" i="84"/>
  <c r="B1077" i="84"/>
  <c r="A1077" i="84"/>
  <c r="B1075" i="84"/>
  <c r="A1075" i="84"/>
  <c r="F484" i="84"/>
  <c r="F483" i="84"/>
  <c r="F482" i="84"/>
  <c r="F1087" i="84"/>
  <c r="F1088" i="84"/>
  <c r="D1113" i="84"/>
  <c r="A1431" i="84" l="1"/>
  <c r="B1421" i="84"/>
  <c r="B1429" i="84" s="1"/>
  <c r="A1421" i="84"/>
  <c r="A1429" i="84" s="1"/>
  <c r="B1355" i="84"/>
  <c r="B1427" i="84" s="1"/>
  <c r="A1355" i="84"/>
  <c r="A1427" i="84" s="1"/>
  <c r="B1170" i="84"/>
  <c r="B1425" i="84" s="1"/>
  <c r="A1170" i="84"/>
  <c r="A1425" i="84" s="1"/>
  <c r="B465" i="84" l="1"/>
  <c r="B475" i="84" s="1"/>
  <c r="A465" i="84"/>
  <c r="B418" i="84"/>
  <c r="B473" i="84" s="1"/>
  <c r="A418" i="84"/>
  <c r="B384" i="84"/>
  <c r="B471" i="84" s="1"/>
  <c r="A384" i="84"/>
  <c r="B341" i="84"/>
  <c r="B469" i="84" s="1"/>
  <c r="A341" i="84"/>
  <c r="B339" i="84"/>
  <c r="A339" i="84"/>
  <c r="B327" i="84"/>
  <c r="A327" i="84"/>
  <c r="B286" i="84"/>
  <c r="A286" i="84"/>
  <c r="B250" i="84" l="1"/>
  <c r="A250" i="84"/>
  <c r="A248" i="84"/>
  <c r="B246" i="84"/>
  <c r="B244" i="84"/>
  <c r="A244" i="84"/>
  <c r="B242" i="84"/>
  <c r="B213" i="84"/>
  <c r="B258" i="84" s="1"/>
  <c r="A213" i="84"/>
  <c r="A258" i="84" s="1"/>
  <c r="B192" i="84"/>
  <c r="B256" i="84" s="1"/>
  <c r="A192" i="84"/>
  <c r="A256" i="84" s="1"/>
  <c r="B177" i="84" l="1"/>
  <c r="B254" i="84" s="1"/>
  <c r="A177" i="84"/>
  <c r="A254" i="84" s="1"/>
  <c r="B165" i="84"/>
  <c r="B252" i="84" s="1"/>
  <c r="A165" i="84"/>
  <c r="A252" i="84" s="1"/>
  <c r="B120" i="84" l="1"/>
  <c r="A120" i="84"/>
  <c r="B107" i="84" l="1"/>
  <c r="B248" i="84" s="1"/>
  <c r="A107" i="84"/>
  <c r="B86" i="84" l="1"/>
  <c r="A86" i="84"/>
  <c r="A246" i="84" s="1"/>
  <c r="B65" i="84"/>
  <c r="A65" i="84"/>
  <c r="B237" i="84" l="1"/>
  <c r="B260" i="84" s="1"/>
  <c r="A237" i="84"/>
  <c r="A260" i="84" s="1"/>
  <c r="B57" i="84"/>
  <c r="A57" i="84"/>
  <c r="A242" i="84" s="1"/>
</calcChain>
</file>

<file path=xl/sharedStrings.xml><?xml version="1.0" encoding="utf-8"?>
<sst xmlns="http://schemas.openxmlformats.org/spreadsheetml/2006/main" count="2026" uniqueCount="1168">
  <si>
    <t>R.br.</t>
  </si>
  <si>
    <t>Opis stavke</t>
  </si>
  <si>
    <t xml:space="preserve"> J.m.</t>
  </si>
  <si>
    <t>Kol.</t>
  </si>
  <si>
    <t>Jed.cijena</t>
  </si>
  <si>
    <t>Uk.cijena</t>
  </si>
  <si>
    <t>m2</t>
  </si>
  <si>
    <t>A.1.</t>
  </si>
  <si>
    <t>A.2.</t>
  </si>
  <si>
    <t>A.3.</t>
  </si>
  <si>
    <t>UKUPNO</t>
  </si>
  <si>
    <t>PDV 25%</t>
  </si>
  <si>
    <t>SVEUKUPNO</t>
  </si>
  <si>
    <t>A.</t>
  </si>
  <si>
    <t>GRAĐEVINSKO - OBRTNIČKI RADOVI</t>
  </si>
  <si>
    <t>B.</t>
  </si>
  <si>
    <t>STROJARSKE INSTALACIJE</t>
  </si>
  <si>
    <t>SVEUKUPNA REKAPITULACIJA</t>
  </si>
  <si>
    <t>1.2.</t>
  </si>
  <si>
    <t>1.1.</t>
  </si>
  <si>
    <t>a)</t>
  </si>
  <si>
    <t>b)</t>
  </si>
  <si>
    <t>OPĆI UVJETI IZVOĐENJA I
OPĆI UVJETI POJEDINIH VRSTA RADOVA</t>
  </si>
  <si>
    <t>*</t>
  </si>
  <si>
    <t>m1</t>
  </si>
  <si>
    <t>2.1.</t>
  </si>
  <si>
    <t>3.1.</t>
  </si>
  <si>
    <t>3.2.</t>
  </si>
  <si>
    <t>Izvođač je obvezan sve radove po ovom Troškovniku i ugovornoj dokumentaciji izvesti stručno i kvalitetno, pridržavajući se svih dužnosti i obveza iz zakona, važećih norma, pravilnika i propisa, pravila zanata, tehničkoj dokumentaciji, uputa projektanta, te uvjeta Ugovora.</t>
  </si>
  <si>
    <t>Nacrti, tehnički opis i ovaj  troškovnik čine cijelinu projekta. Izvođač je dužan proučiti sve navedene dijelove projekta, te u slučaju nejasnoća ili eventualnih neusklađenosti projekta i troškovnika tražiti objašnjenje od projektanta, odnosno iznijeti svoje primjedbe nadzornom inženjeru i glavnom projektantu.
Nepoznavanje crtanog dijela projekta i tehničkog opisa neće se prihvatiti kao razlog za povišenje jediničnih cijena ili grešaka u izvedbi.</t>
  </si>
  <si>
    <t>Svi radovi obuhvaćeni ovim troškovnikom moraju se izvesti u svemu po općim i pojedinačnim opisima iz troškovnika, po nacrtima, detaljima, statičkom računu, uputstvima projektanta i nadzornog inženjera, a po važećim tehničkim propisima. U tu svrhu investitor traži prije početka radova uzorke, te izvedeni radovi moraju istima u cijelosti odgovarati.</t>
  </si>
  <si>
    <t>Ako opis koje stavke dovodi izvođača u sumnju o načinu izvedbe, treba pravovremeno, tražiti objašnjenje od projektanta: naknadni se prigovori neće uvažiti.
Eventualne izmjene materijala te načina izvedbe tokom gradnje moraju se izvršiti isključivo pisanim dogovorom sa projektantom i nadzornim inženjerom. Ukoliko se tijekom gradnje ukaže opravdana potreba za manjim odstupanjima od projekta ili njegovim izmjenama, izvođač je dužan prethodno pribaviti suglasnost glavnog projektanta i nadzornog inženjera. Izvođač je obvezan putem dnevnika registrirati sve izmjene i eventualna odstupanja od projekta.</t>
  </si>
  <si>
    <t xml:space="preserve">Sve mjere i kote iz projekta provjeriti u naravi. Izvođač radova dužan je prije početka radova kontrolirati kote postojećeg terena i objekta. Ukoliko se ukažu eventualne nejednakosti između projekta i stanja na gradilištu, izvođač radova dužan je pravovremeno o tome obavijestiti investitora i projektanta i zatražiti pojedina objašnjenja. Sva kontrola vrši se bez posebne naplate.
</t>
  </si>
  <si>
    <t xml:space="preserve">Izvođač je dužan, u okviru ugovorene cijene, ugraditi propisani prikladan i prema normama atestiran materijal. Izvođač je također dužan kod izrade konstrukcija, prema projektom određenom planu ispitivanja materijala, kontrolirati ugrađeni konstruktivni materijal. </t>
  </si>
  <si>
    <t>Svi radovi obuhvaćeni troškovnikom predviđeni su kao potpuno gotovi, sa svim pripremnim i završnim radovima potrebnim da se izradi kompletna stavka kao oblikovna i funkcionalna cjelina.</t>
  </si>
  <si>
    <t>Prije početka svake nove etape rada vrši se detaljan pregled i usuglašava način izvođenja s nadzorom - projektantom.</t>
  </si>
  <si>
    <t>Izvođač je dužan dnevno sakupljati otpad na gradilištu i dnevno čistiti sve prometne površine, a nakon završetka svake faze rada dužan je izvršiti čišćenje kao pripremu za slijedeći rad, što je sve sadržano u jediničnim cijenama pojedinih radova.</t>
  </si>
  <si>
    <t>Svaka pojedina vrsta rada smatra se završenom kad je nakon nje obavljeno detaljno čišćenje. Tek tad se ta vrsta rada može obračunati i platiti, te nastaviti slijedeća faza, odnosno vrsta rada.</t>
  </si>
  <si>
    <t>Po završetku svih radova na objektu izvođač je dužan ukloniti privremene objekte, zajedno sa svim alatom, inventarom i skelama, očistiti gradilište i sva ostala prekopavanja dovesti u prvobitno stanje. Čišćenja u toku izrade objekta ulaze u cijenu radova.</t>
  </si>
  <si>
    <t>Sav otpadni materijal od čišćenja mora se odvesti sa gradilišta na deponiju koja je određena od strane nadležne općine bez posebnog zaračunavanja troškova pristojbe za deponiranje.</t>
  </si>
  <si>
    <t>Materijal dobiven razgrađivanjem se odvozi na javni mjesni deponij što je uključeno u svakoj jediničnoj stavci, bez obzira je li to u pojedinoj stavci napisano ili ne. Za materijale koji se moraju zbrinuti sukladno Zakonu zaštite okoliša izvođač mora osigurati preteće listove tj. dokumentaciju propisanu zakonom.</t>
  </si>
  <si>
    <t>U ovom ponudbenom troškovniku izvođač je dužan ponuditi jedinične cijene u koje je uračunao sve troškove za nabavu i dopremu materijala na gradilište, unutarnji transport, prilagodbi radnom vremenu, korisnika sve potrebno za izvedbu određenoga rada, čišćenje nakon svake dovršene faze rada, kao i detaljno završno čišćenje, odvoz otpada, te pripremu i raspremu gradilišta.</t>
  </si>
  <si>
    <t>Jediničnom cijenom treba obuhvatiti sve elemente navedene kako slijedi:</t>
  </si>
  <si>
    <t>Materijal</t>
  </si>
  <si>
    <t>Pod materijalom se podrazumijevaju svi materijali koji sudjeluju u radnom procesu: kako osnovni materijali, tako i materijali koji ne spadaju u finalni produkt već su samo pomoćni. U cijenu je uključena i cijena transportnih troškova bez obzira na prijevozno sredstvo, sa svim prijenosima, utovarima i istovarima, te posizanjima na mjesto ugradbe, kao i uskladištenje i čuvanje materijala / proizvoda od uništenja na gradilištu (pri prebacivanju, zaštita samog materijala i sl.). U cijenu je također uključeno i davanje potrebnih uzoraka kod nekih materijala (prema zahtjevu investitora), te svi potrebni certifikati (atesti). Uzorke materijala završnih obrada dostaviti projektantu na pisano odobrenje (odabir i prihvaćanje).</t>
  </si>
  <si>
    <t>Rad</t>
  </si>
  <si>
    <t>U kalkulaciju treba uključiti sav rad, kako glavni, tako i pomoćni, te sav unutrašnji transport (kako horizontalni tako i vertikalni). Ujedno treba uključiti i rad oko zaštite gotovih konstrukcija i dijelova objekta od štetnog atmosferskog utjecaja vrućine, hladnoće i sl. Sva potrebna čišćenja, kod svih građevinskih i obrtničkih radova, u toku izvođenja, dnevno (nakon završetka rada) uključiti u jedinične cijene stavki, tj. neće se posebno plaćati.</t>
  </si>
  <si>
    <t>Dobava i ugradba</t>
  </si>
  <si>
    <t>Pod dobavom se podrazumijeva dobava sveg glavnog (osnovnog) materijala, sa svim transportima (do gradilišta, bez obzira na prijevozno sredstvo, svi utovari i istovari i sl.) i zavisnim troškovima.
Pod ugradbom se podrazumijeva sav rad potreban za ugradbu, sa svim pomoćnim i veznim materijalima (ljepila, mortovi, vijci, kitovi i sl.), sav unutrašnji transport, te ostalo navedeno pod odrednicom.</t>
  </si>
  <si>
    <t>Izmjere</t>
  </si>
  <si>
    <t>Ukoliko u pojedinoj stavci nije dat način rada, izvođač se ima u svemu pridržavati propisa za pojedinu vrstu rada, prosječnih normi u građevinarstvu, uputa proizvođača materijala koji se upotrebljava ili ugrađuje, te uputa nadzorne službe naručitelja.
Građevinska knjiga, za sve izvedene radove, treba prilikom izrade situacija biti priložena.
Građevinska knjiga sadrži sve nacrte, skice i dokaznice za izvedene radove, koji su ujedno i prilog situaciji. Samo potpisana građevinska knjiga, ovjerena od strane nadzorne službe naručitelja, bit će podloga za izradu situacije.</t>
  </si>
  <si>
    <t>Zimski i ljetni rad</t>
  </si>
  <si>
    <t>Ukoliko je u ugovoreni termin izvršenja radova uključen i zimski, odnosno ljetni period, to se neće izvođaču priznati nikakove naknade za rad pri niskoj, odnosno visokoj temperaturi, te zaštita konstrukcija od smrzavanja, vrućine i amosferskih nepogoda: sve to mora biti uključeno u jediničnu cijenu.
Za vrijeme zimskih, odnosno ljetnih razdoblja, izvođač ima štititi objekt od smrzavanja, odnosno od prebrzog sušenja uslijed visokih ljetnih temperatura.
U slučaju eventualno nastalih šteta (smrzavanja dijelova) izvođač ih ima otkloniti bez bilo kakve naplate. Ukoliko je temperatura niža od temperature pri kojoj je dozvoljen dotični rad, izvođač snosi punu odgovornost za ispravnost i kvalitetu rada.
Analogno vrijedi i za zaštitu radova tokom ljeta od prebrzog sušenja uslijed visoke temperature.</t>
  </si>
  <si>
    <t>Cijene</t>
  </si>
  <si>
    <t>U jediničnoj cijeni rada izvođač treba obuhvatiti i slijedeće radove, koji se neće zasebno platiti kao naknadni rad, i to:
- kompletnu režiju gradilišta uključujući dizalice, mehanizaciju i sl;
- organizaciju prostorija i uvjeta zaštite na radu, zaštite od požara, te komfora i higijene zaposlenih;
- najamne troškove za posuđenu mehanizaciju, koju izvođač sam ne posjeduje, a potrebna je pri izvođenju radova;
- sve troškove utroška vode, električne energije i svih drugih energenata;
- osiguranje neometanog prolaza i prometa,
- čišćenje ugrađenih elemenata od žbuke i sl;
- sva ispitivanja materijala i ishođenje atesta (certifikata);
- čuvanje radilišta i gradilišta;
- uređenje gradilišta po završetku rada, sa otklanjanjem i odvozom otpadaka, šute, ostataka građevinskog materijala, inventara,  pomoćnih objekata i sl, sa planiranjem terena na relativnu točnost od  ± 3 cm;
- uskladištenje materijala i elemenata za obrtničke i instalaterske radove do njihove ugradbe</t>
  </si>
  <si>
    <t>Nikakvi režijski sati niti posebne naplate po navedenim radovima neće se posebno priznati, jer sve ovo mora biti uključeno u jediničnu cijenu. Prema ovom uvodu, opisu stavaka i grupi radova treba sastaviti jediničnu cijenu za svaku stavku troškovnika.</t>
  </si>
  <si>
    <t>Skele</t>
  </si>
  <si>
    <t>Sve vrste radnih skela, bez obzira na visinu, ulaze u jediničnu cijenu dotičnog rada. Sve u skladu s propisima zaštite na radu. Pri postavi radne skele obratiti pozornost kod postave, demontaže i manipulacije iste na i uz zaštićene dijelove zgrade da se ne oštete.</t>
  </si>
  <si>
    <t>Ostalo</t>
  </si>
  <si>
    <t>U jedinične cijene stavki imaju biti uračunati svi radovi i potrebni materijali (eventualno ne specificirani posebno u samom troškovniku), a koji su (prema uzancama struke i pravilima dobrog zanata) potrebni za potpuno dovršenje građevine, tj. dovođenje u stanje "potpuno spremno za uporabu". Svi takvi radovi imaju biti uračunati u jedinične cijene, tj. neće se posebno plaćati.</t>
  </si>
  <si>
    <t>Ni jedan rad se ne može dva puta platiti, ukoliko nije dva puta rađen bez krivice izvođača, što se utvrđuje arbitražno, a na zahtjev jedne strane. Troškove arbitraže plaća strana koja nije bila u pravu.</t>
  </si>
  <si>
    <t>Sve obaveze i izdatke, te troškove po odredbama ovih uvjeta dužan je izvođač ukalkulirati u ponuđene jedinične cijene za sve radove na objektu i ne može zahtjevati da se ti radovi posebno naplaćuju.</t>
  </si>
  <si>
    <t>Izvođač je u okviru ugovorene cijene dužan izvršiti koordinaciju radova svih kooperanata na način da omogući kontinuirano odvijanje posla i zaštitiu već izvedenih radova.</t>
  </si>
  <si>
    <t xml:space="preserve">Sva oštećenja nastala tokom gradnje otkloniti će izvođač o svom trošku. </t>
  </si>
  <si>
    <t>Izvođač je dužan, u okviru ugovorene cijene, osigurati gradilište od djelovanja više sile i krađe.</t>
  </si>
  <si>
    <t>Organizacija gradilišta</t>
  </si>
  <si>
    <t>Postavljanje natpisne ploče, postavljanje ograde oko gradilišta  odnosno osiguranje od neovlaštenog pristupa), znakovi upozorenja prema zakonu o zaštiti na radu, privremena regulacija prometa sa postavljanjem privremenih prometnih znakova, osiguranje priključka struje i priključenje na vodovodnu mrežu, postava kontejnera ili drugog privremenog objekta u funkciji gradilišnog ureda ili skladišta (ili uređenje prostora za navedenu funkciju), odnosno sva potrebna priprema i predradnje za pravovaljano i sigurno izvođenje radova uključeno u jediničnu cijenu.</t>
  </si>
  <si>
    <t>OPĆI UVJETI POJEDINIH VRSTA RADOVA</t>
  </si>
  <si>
    <t>ZIDARSKI RADOVI</t>
  </si>
  <si>
    <t>Jedinična cijena svake stavke uključuje:
- glavni i pomoćni materijal, rad i svi transporti
­ radna skela
­ zaštita već ugrađenih elemenata ili opreme pri izvođenju radova
­ zaštita zidova i žbuke od nepovoljnih atmosferskih utjecaja
­ uzimanje potrebnih uzoraka i ispitivanje materijala ukoliko je potrebno
­ ateste za sve primjenjene materijale koje dobavlja izvođač
­ troškovi zaštite na radu
­ čišćenje tijekom izvođenja i nakon završetka svih radova</t>
  </si>
  <si>
    <t>Svi zidarski i završni zidarski radovi moraju se izvoditi stručno prema važećim propisima i pravilima zanata. Zidanje se izvodi sa pravilnim zidarskim vezovima, a preklop mora iznositi najmanje jednu četvrtinu dužine zidnog elementa. Debljina ležajnica nesmije biti veća od 15 mm, a širina sudarnica nesmije biti manja od 10 mm niti veća od 15 mm. Zidove uz verikalni serklaž izvesti zupčasto.</t>
  </si>
  <si>
    <t>Obračun nosivih zidova vrši se po m3 zida, a pregradnih zidova po m2 neto površine zida. Svi otvori bez obzira na njihovu veličinu i elementi od armiranog betona (serklaži, nadvoji i sl.) odbijaju se u cijelosti.</t>
  </si>
  <si>
    <t xml:space="preserve">Prije izrade cementnog estriha u naravi je potrebno izmjeriti i odrediti točnu završnu visinsku kotu poda i tip podne obloge u svakoj prostoriji, te sukladno tome odrediti točnu debljinu i nagibe te kvalitetu zaglađivanja gornje površine cementnog estriha. </t>
  </si>
  <si>
    <t>GIPSKARTONSKI RADOVI</t>
  </si>
  <si>
    <t>Svi materijali moraju odgovarati važećim standardima i moraju posjedoviti ateste, a svi radovi moraju se izvoditi prema uputama proizvođača. Ateste dostaviti nadzornom inženjeru na pregled i ovjeru</t>
  </si>
  <si>
    <t>Površine svih gipskartonskih konstrukcija moraju biti obrađene glet masom do kvalitete određenom projektom ili 2x impregnacijskim temeljnim premazom u slučaju kada je završna obrada keramika.</t>
  </si>
  <si>
    <t>Potkonstukcije su tipske, od pocinčanih čeličnih profila, koje se učvršćuju nehrđajućim vijcima prema uputama proizvođača. Svi pričvrsni elementi (vijci, čavli i sl.) moraju biti pocinčani, odnosno nehrđajući.</t>
  </si>
  <si>
    <t>Izrezivanje gipskartonskih ploča za ugradbu rasvjete, instalacija, opreme i sl. uračunato je u jediničnu cijenu.</t>
  </si>
  <si>
    <t>Međusobni spojevi gipskartonskih konstrukcija i spojevi s okolnim konstrukcijama i elementima izvesti prema uputama proizvođača i ukalkulirati u jediničnu cijenu (tipski profili, pokrovne lajsne, trake, kitovi, mase za reške i sl.)</t>
  </si>
  <si>
    <t>U cijeni pregradnih i obložnih konstrukcija uključena sva potrebna čvrsto postavljena podkonstrukcija, svi učvrsni elementi, obrada, bandaža i kitanje spojeva, ispuna kamenom vunom osiguranom od pomicanja i gipskartonske ploče čija je površina završno obrađena gletanjem; te svi radovi potrebni za prilagodbu na instalacijske i ugradbene dijelove ugrađene prije ili nakon oblaganja.</t>
  </si>
  <si>
    <t>Obračun zidova vrši se po m2 površine, a otvori se odbijaju na slijedeći način:
- otvor veličine do 2,50 m2 ne odbija se, a uložine i dodatna ojačanja za postavu dovratnika ne zaračunavaju se posebno.
- otvor veličine preko 2,50 m2 odbija se, a uložine i dodatna ojačanja za postavu dovratnika zaračunavaju se posebno.</t>
  </si>
  <si>
    <t>Jedinična cijena svake stavke uključuje:
- glavni i pomoćni materijal, rad i svi transporti
­ radna skela
­ zaštita već ugrađenih elemenata ili opreme pri izvođenju radova
- ateste za sve primjenjene materijale koje dobavlja izvođač
- svi troškovi popravka štete nastalih nepažnjom prilikom izvođenja radova
­ troškovi zaštite na radu
­ čišćenje tijekom izvođenja i nakon završetka svih radova</t>
  </si>
  <si>
    <t>SOBOSLIKARSKI RADOVI</t>
  </si>
  <si>
    <t>Sav materijal koji će se upotrijebiti, rad i pomoćni rad moraju u svemu odgovarati standardima, propisima i tehničkim uvjetima i pravilima struke. Materijal za izvedbu soboslikarskih radova treba biti prvorazredan. Na oličenim površinama ne smiju se poznati tragovi četke ili valjka, ne smije biti mrlja, a ton boje treba biti ujednačen.</t>
  </si>
  <si>
    <t>Za sve radove potrebno izraditi uzorke te ih dostaviti projektantu ili nadzornom inženjeru na uvid i odobrenje.</t>
  </si>
  <si>
    <t>Za sve vrste soboslikarsko-ličilačkih radova podloge moraju biti čiste od prašine i druge prljavštine. Bojati ili ličiti dopušteno je samo na suhu i pripremljenu podlogu. Pripremu podloge dužan je obaviti izvođač soboslikarskih radova. Unutrašnji zidovi prostorija prvo se izravnavaju, gletaju specijalnim postavama koje moraju dobro prilijegati na podlogu i nakon sušenja tvoriti vrlo čvrstu podlogu za bojanje disperzivnim bojama. Zidove i stropove treba bojati, kad su potpuno suhi, a prije bojanja treba zakrpati sve eventualne rupe, pukotine ili krhotine, a podlogu pripremiti prema tehnologiji proizvođača boja i lakova. Osnovni premazi moraju se tako odabrati da su podesni za slijedeće premaze koji se predviđaju.</t>
  </si>
  <si>
    <t>U cijeni pojedine stavke treba obuhvatiti i sve pripremne i međufaze rada potrebne za korektno dovršenje stavke prema pravilima i važećim propisima bez obzira napomenuto u pojedinoj stavci ili ne, predočenje uzoraka materijala na odobrenje projektantu, uredno izvedene spojeve s ostalim materijalima i opremom (brtvljenje reški – kitanje akrilom i sl), impregniranje mrlja od armature i sl., zaštitu stolarskih i bravarskih stavaka i ostalih površina pri radu zaštitnim folijama.</t>
  </si>
  <si>
    <t>U cijenu su uključeni i svi potrebni pripremni radovi kao što su: čišćenje i priprema podloge, popravljanje manjih oštećenja gletanjem; skidanje i ponovno postavljanje vrata, prozora i sl.</t>
  </si>
  <si>
    <t>Obračun ličenja se vrši po m2 neto površine, bez odbijanja otvora manjih od 3,00 m2, a otvori veći od 3,00 m2 odbijaju se, a uložine se posebno obračunavaju po m2 površine.</t>
  </si>
  <si>
    <t>Jedinična cijena svake stavke uključuje:
- sav glavni i pomoćni materijal
- dobavu i dopremu alata, mehanizaciju i uskladištenje, transport  
- troškove radne snage za kompletan rad opisan u troškovniku
- svu potrebnu radnu skelu
- zaštitu okolnih konstrukcija od prljanja 
- čišćenje nakon završetka radova
- svu štetu kao i troškove popravka kao posljedica nepažnje u toku izvedbe
- troškove zaštite na radu
- ateste za sve primjenjene materijale koje dobavlja izvođač</t>
  </si>
  <si>
    <t>ELEKTROINSTALACIJE</t>
  </si>
  <si>
    <t>REKAPITULACIJA - GRAĐEVISNKO OBRTNIČKI RADOVI</t>
  </si>
  <si>
    <t>A.4.</t>
  </si>
  <si>
    <t>OSTALO</t>
  </si>
  <si>
    <t>PROJEKTNI URED:</t>
  </si>
  <si>
    <r>
      <rPr>
        <b/>
        <sz val="9"/>
        <color theme="1"/>
        <rFont val="Tahoma"/>
        <family val="2"/>
        <charset val="238"/>
      </rPr>
      <t>RESPECT-ING  d.o.o.</t>
    </r>
    <r>
      <rPr>
        <sz val="9"/>
        <color theme="1"/>
        <rFont val="Tahoma"/>
        <family val="2"/>
        <charset val="238"/>
      </rPr>
      <t xml:space="preserve">
</t>
    </r>
    <r>
      <rPr>
        <sz val="8"/>
        <color theme="1"/>
        <rFont val="Tahoma"/>
        <family val="2"/>
        <charset val="238"/>
      </rPr>
      <t>Ilirska 27, 31000 Osijek
OIB 72061576990</t>
    </r>
  </si>
  <si>
    <t>INVESTITOR:</t>
  </si>
  <si>
    <t>NAZIV GRAĐEVINE:</t>
  </si>
  <si>
    <t>LOKACIJA GRAĐEVINE:</t>
  </si>
  <si>
    <t>VRSTA PROJEKTA:</t>
  </si>
  <si>
    <t>TROŠKOVNIK</t>
  </si>
  <si>
    <t>ZAJEDNIČKA OZNAKA MAPE:</t>
  </si>
  <si>
    <t>MJESTO I DATUM IZRADE PROJEKTA:</t>
  </si>
  <si>
    <t>GLAVNI PROJEKTANT</t>
  </si>
  <si>
    <t xml:space="preserve">  Goran Čičić, dipl.ing.arh.</t>
  </si>
  <si>
    <t>PRIPREMNI RADOVI</t>
  </si>
  <si>
    <t>Prilikom izvedbe radova rušenja izvođač je dužan pridržavati se u svemu prema tehničkoj dokumentaciji, a radove izvoditi prema opisu stavaka troškovnika, važećim tehničkim propisima, normativima i standardima, a u skladu sa važećom zakonskom regulativom.</t>
  </si>
  <si>
    <t xml:space="preserve">Prije izvođenja samog rušenja potrebno je izvršiti sve potrebne pripremne radnje za nesmetano odvijanje radova, opisano u projektu. </t>
  </si>
  <si>
    <t>Sve mjere potrebno je provjeriti u naravi!</t>
  </si>
  <si>
    <t>Izvođač je dužan izvoditi radove rušenja oprezno i sukladno pravilima struke, uputana nadzornog inženjera. Prilikom rušenja neće doći do zadiranja u mehaničku otpornost i stabilnost same građevine i susjednih građevina samo ako se izvođač pridržava svih odrednica Zakona i pravila struke. Rušenje se mora odvijati pažljivo, odnosno ručno, a djelomično strojno uz odobrenje nadzornog inženjera.</t>
  </si>
  <si>
    <t>Ako izvođač prilikom rušenja primijeti da bi daljnje aktivnosti mogle utjecati na stabilnost građevine i/ili ustanovi pukotine i deformacije na građevini bez oklijevanja mora prekinuti radove i kontaktirati nadzornog inženjera.</t>
  </si>
  <si>
    <t>Kontrolu izvedbe radova vrši nadzorni inženjer svakodnevno, a svoje nalaze i zahtjeve upisuje u dnevnik. Ako se pojave razlike u snimljenom postojećem stanju i projektu u odnosu na stvarno stanje na terenu, treba u suradnji sa nadzornim inženjerom te razlike uskladiti s projektnom dokumentacijom.</t>
  </si>
  <si>
    <t>Za sve radove izvođač je dužan napraviti program i mjere zaštite na radu u skladu s regulativom i projektnom dokumentacijom. Prije početka rušenja gradilište treba ograditi ili na drugi prikladan način zaštititi od neovlaštenog ulaska. Ove mjere trebaju trajati dokle se god izvode radovi.</t>
  </si>
  <si>
    <t>Dijelovi i elementi koje investitor želi sačuvati i kasnije koristiti trebaju se na početku radova pažljivo demontirati i deponirati na mjesto u dogovoru sa investitorom..</t>
  </si>
  <si>
    <t>Posebnu pozornost obratiti na zaštitu dijelova građevine koji se zadržavaju.</t>
  </si>
  <si>
    <t>Pri postavi radne skele obratiti pozornost kod postave, demontaže i manipulacije iste na i uz zaštićene dijelove zgrade da se ne oštete. Radna skela mora biti obložena jutanim ili PVC platnom.</t>
  </si>
  <si>
    <t>Prije početka radova treba odrediti točno mjesto deponije, odnosno duljinu prijevoza, jer se naknadno plaćanje cijene na račun prijevoza neće priznati.</t>
  </si>
  <si>
    <t>Jedinična cijena svake stavke uključuje:
- zaštita svih okolnih konstrukcija, podova, vanjske i unutarnje stolarije, okoliša i sl. 
­ sav potreban rad, alati i mehanitaciju za demontažu 
­ sav potreban rad, alat i mehanizaciju za rušenja, štemanja i sl.
­ sva potrebna podupiranja i privremene konstrukcije
- sve horizontalne i vertikalne transporte 
­ utovar i odvoz uklonjenog materijala na gradski deponij
­ troškovi takse za deponiranje na gradskom deponiju 
- svu potrebnu radnu skelu 
­ potrebna osiguranja prilikom izvođenja radova sukladno zakonu o zaštiti na radu
­ potrebna osiguranja prilikom izvođenja radova sukladno zakonu o zaštiti od požara
­ čišćenje nakon završetka svih radova</t>
  </si>
  <si>
    <t>Uklanjanje spuštenog stropa</t>
  </si>
  <si>
    <t>Obračun žbukanja se vrši po m2 neto površine, a otvori oko kojih postoje uložine (do 20 cm širine) se odbijaju na slijedeći način:
­ otvor veličine do 3,00 m2 ne odbija se, a uložine se ne zaračunavaju se posebno.
­ kod otvora veličine preko 3,00 m2 do 5,00 m2 odbija se površina preko 3,00 m2, a uložine se ne zaračunavaju posebno.
­ kod otvora veličine preko 5,00 m2 odbija se površina preko 3,00 m2, a uložine se zaračunavaju posebno.</t>
  </si>
  <si>
    <t xml:space="preserve">­ obračun po m2 površine </t>
  </si>
  <si>
    <t>Ličenje gipskartonskih zidova</t>
  </si>
  <si>
    <t>Završno čišćenje prostora</t>
  </si>
  <si>
    <t>Stavka obuhvaća završno fino čišćenje prostora nakon završetka svih radova a kao priprema za primopredaju objekta investitoru.
Stavka obuhvaća čišćenje i pranje podova, zidnog opločenja, vrata, prozora, sanitarnih uređaja i sl.
*NAPOMENA:
Višekratna čišćenja i odvoz otpadnog i viška materijala u tijeku izvođenja građevinskih radova ulaze u jedinične cijene pojedinog rada!</t>
  </si>
  <si>
    <t>U cijeni pregradnih i obložnih konstrukcija uključena je dobava i ugradnja ojačanja za ovješenje namještaja, sanitarija, opreme i sl. Izvodi se na način da se umjesto jedne (unutarnje) standardne gipskartonske ploče ugradi OSB ploča, debljine 12.5 mm. Predviđena količina 10% površine zida.</t>
  </si>
  <si>
    <t>U ovom troškovniku izložene cijene odnose se na jediničnu mjeru izvršenog rada. Prema tome, jedinične cijene obuhvaćaju sav rad, opremu, materijal, režiju gradilišta i uprave poduzeća, sva davanja te zaradu poduzeća. U cijene ulaze svi troškovi potrebni za izvedbu predmetnih radova uključujući dobavu potrebnih materijala, pomoćnim radovima, pomoćnim napravama i drugim sredstvima potrebnim za ispravnu izvedbu.
U stavkama su uračunati svi radovi potrebni za ispravno dovršenje predmetnih radova, na osnovi normi, propisa i priznatih pravila tehničke struke. 
Tako su u stavkama uračunati troškovi propisnog zbrinjavanja viška materijala, nabave gradiva, nadzorni, rukovodeći i drugi poslovi poduzeća, troškovi skela, oplata, alata, sprava i strojeva, svi sitni metalni i drugi dijelovi potrebni kod građenja, potrebna osiguranja tijekom radova, signali na građevini danju i noću, čuvanje, dovodi struje i sl, ukratko, sve što je posredno ili neposredno potrebno za izvršenje radova po projektu.</t>
  </si>
  <si>
    <t xml:space="preserve">Ponuđač je dužan izvršiti pregled budućeg gradilišta kako bi ponuđena cijena obuhvaćala sve troškove izvedbe radova. 
Ponuđač je dužan proučiti ponudbenu dokumentaciju te u slučaju nejasnoća ili grešaka dostaviti upit investitoru. 
Nakon dovršenja gradnje Izvoditelj će predati posve uređeno gradilište i okolinu građevine predstavniku Investitora uz prisutnost Projektanta. 
Obveza Izvoditelja je na propisan način zbrinuti višak materijala  što je obuhvaćeno jediničnim cijenama Troškovnika. 
Ta obveza također podrazumijeva pronalaženje lokacija odlagališta, izradu projekta njihova uređenja te pribavljanje pripadajućih suglasnosti nadležnih institucija, Nadzora, Glavnog projektanta i Investitora. </t>
  </si>
  <si>
    <t>Količine radova koje nakon dovršenja čitavog posla nije moguće provjeriti neposredno izmjerom treba po izvršenju pojedinog takvog rada preuzeti Nadzorni inženjer. 
Nadzorni inženjer i predstavnik Izvođača radova unositi će u građevinsku knjigu količine tih radova sa svim potrebnim skicama i izmjerama, te će svojim potpisima jamčiti za njihovu točnost. 
Samo tako utvrđeni radovi mogu se uzeti u obzir kod izrade privremenog ili konačnog obračuna radova. 
U svim slučajevima potrebe izmjena ili nadopuna projekta ili njegovih dijelova odluku o tome donositi će sporazumno Projektant, Nadzorni inženjer (kao predstavnik Investitora) i predstavnik Izvođača, a tu svoju odluku unosit će u Građevinski dnevnik.</t>
  </si>
  <si>
    <t xml:space="preserve">Sve izmjene i dopune Projekta ili njegovih dijelova, za koje se po Građevinskom dnevniku ne može dokazati da su vjerodostojni opisanom postupku neće se obračunati niti u privremenom, niti u konačnom obračunu. </t>
  </si>
  <si>
    <t xml:space="preserve">Tip, proizvođač, artikl i drugo opreme koja se nudi i ugrađuje se kao što je navedeno u stavkama ili odgovarajući, tj. može biti i od drugog proizvođača, drugi tip ili broj artikla i slično, ali odgovarajućih karakteristika, kvalitete kao što je navedena ili bolje. 
Prije nabave i ugradbe predmeta potrebno je dobiti odobrenje nadzornog inženjera i naručioca radova. </t>
  </si>
  <si>
    <t xml:space="preserve">Cijena za svaku točku ove specifikacije mora obuhvatiti dobavu, prijenos, montažu, spajanje i dovođenje u stanje potpune funkcionalnosti, ukoliko nije predviđeno posebnom stavkom. </t>
  </si>
  <si>
    <t>U cijenu je potrebno uračunati sav potreban spojni, prijelazni, montažni, pridržni, ovjesni i ostali materijal potreban za potpuno funkcioniranje, ukoliko nije predviđeno posebnom stavkom.</t>
  </si>
  <si>
    <t>Izrada potrebnih skela i radnih platformi potrebnih za montažu strojarskih instalacija obuhvaćeni su u pojedinačnim stavkama iz troškovnika.</t>
  </si>
  <si>
    <t>Pomoćni građevinski radovi oko i nakon 
ugradnje instalacija, razna probijanja, 
bušenja, popravci obuhvaćeni su u pojedinačnim stavkama iz troškovnika</t>
  </si>
  <si>
    <t>Priprema kompletne dokumentacije za tehnički pregled, pribavljanje atesta i izdavanje garantnih listova i potvrda obuhvaćeni su u pojedinačnim stavkama iz troškovnika.</t>
  </si>
  <si>
    <t>Ovom specifikacijom nisu obuhvaćeni troškovi energije za probni rad.</t>
  </si>
  <si>
    <t xml:space="preserve">KLINIČKI BOLNIČKI CENTAR OSIJEK
Josipa Huttlera 4, 31000 Osijek
OIB : 89819375646
</t>
  </si>
  <si>
    <t xml:space="preserve">k.č.br. 6608 k.o. Osijek
Josipa Huttlera 4, 31000 Osijek
</t>
  </si>
  <si>
    <t>REKONSTRUKCIJA ZGRADE KOŽNOG ODJELA</t>
  </si>
  <si>
    <t>97-06J/2021</t>
  </si>
  <si>
    <t>C.</t>
  </si>
  <si>
    <t>D.</t>
  </si>
  <si>
    <t>VODOVOD I KANALIZACIJA</t>
  </si>
  <si>
    <t>kom</t>
  </si>
  <si>
    <t>c)</t>
  </si>
  <si>
    <t xml:space="preserve">­ vrata veličine preko 3,00 m2 </t>
  </si>
  <si>
    <t>­ vrata veličine do 3,00 m2</t>
  </si>
  <si>
    <t>PRIPREMNI RADOVI I UKLANJANJA</t>
  </si>
  <si>
    <t>Uklanjanje drvenih pregrada sa ugradbenim plakarima</t>
  </si>
  <si>
    <t>Uklanjanje postojećih drvenih pregrada sa ugradbenim plakarima. Plakari dubine do 45 cm, visine do 300 cm. Demontira se sve kompletno uključujući okvir, krila, obloga, police opšavi i sl.; odnosno sve što se sadrži pojedini plakar. Radove izvoditi pažljivo sa što manjim oštećenjima zidova koji se ne uklanjanju. 
Obračun po komadu kompletno demontiranog plakara. Komplet sa utovarom, odvozom i istovarom na deponij ( ili skladište investitora ) , sa plaćanjem naknade za zbrinjavanje otpada.</t>
  </si>
  <si>
    <t>­ obračun po m2 pregrade - plakara</t>
  </si>
  <si>
    <t>1.6.</t>
  </si>
  <si>
    <t>­ obračun po m2 pregradnog zida</t>
  </si>
  <si>
    <t>1.4.</t>
  </si>
  <si>
    <t>Pregradni zidovi - suhomontažni</t>
  </si>
  <si>
    <t>Strojno i ručno uklanjanje pregradnih suhomontažnih zidova od gipskartona ili iverice uključujući podkonstrukciju, oblogu od gipskartona ili iverice, ojačanja, mineralnu vunu i sve zidne obloge (keramika, lamperija i sl.); odnosno sve od čega se sastoji pregradni zid. Ukupna debljina zida do 16 cm. Stavka obuhvaća pažljivo rezanje od dijelova konstrukcije koji se ne ruše, sva potrebna podupiranja i privremene konstrukcije, rezanje i/ili komadanje većih elemenata na komade pogodne za transport. Komplet sa utovarom, odvozom i istovarom na deponij, sa plaćanjem naknade za zbrinjavanje otpada.</t>
  </si>
  <si>
    <t>1.8.</t>
  </si>
  <si>
    <t>Probijanje otvora - pregradni suhomontažni zid</t>
  </si>
  <si>
    <t>Strojno i ručno probijanje otvora u pregradnom suhomontažnom zidu od gipskartonskih ploča ili iverice sa drvenom konstrukcijom panela, ukupne debljine od 15 cm. Otvori okvirnih dimenzija 100 x 210 cm. Stavka uključuje i izradu drvenih ojačanja u pregradi. Stavka obuhvaća pažljivo rezanje od dijelova konstrukcije koji se ne ruše, sva potrebna podupiranja i privremene konstrukcije, rezanje i/ili komadanje većih elemenata na komade pogodne za transport. Nakon probijanja otvora, uložinu obraditi gipskartonskom pločom. Komplet sa utovarom, odvozom i istovarom na deponij, sa plaćanjem naknade za zbrinjavanje otpada. 
Obračun po ukupnih m2 otvora.</t>
  </si>
  <si>
    <t>­ po m2 ukupno otvora</t>
  </si>
  <si>
    <t>Zidna keramika</t>
  </si>
  <si>
    <t>Strojno i ručno uklanjanje keramičkih pločica sa zidova. Radove izvoditi pažljivo bez oštećenja okolnih konstrukcija koje se ne uklanjaju. Nakon izvedenih radova površine očistiti i pripremiti za izvođenje novih slojeva. Komplet sa utovarom, odvozom i istovarom na deponij, sa plaćanjem naknade za zbrinjavanje otpada.</t>
  </si>
  <si>
    <t>­ obračun po m2 zidne keramike</t>
  </si>
  <si>
    <t>1.7.</t>
  </si>
  <si>
    <t>Uklanjanje zidnih obloga</t>
  </si>
  <si>
    <t>­ obračun po m2 demontirane obloge</t>
  </si>
  <si>
    <t>1.9.</t>
  </si>
  <si>
    <t>Uklanjanje unutarnjih podnih keramičkih pločica</t>
  </si>
  <si>
    <t>Strojno i ručno uklanjanje - štemanje podnih keramičkih pločica. U stavci obračunati i uklanjanje pripadajućeg sokla  (gdje ga ima). Radove vršiti uz suglasnost nadzornog inženjera . Podlogu, nakon uklanjanja očistiti do zdrave površine. Radove izvoditi pažljivo bez oštećenja zidova i ostalih dijelova koje se ne uklanjanju. Stavka obuhvaća sve potrebne radnje i transporte za uklanjanje šute, utovar, odvoz i istovar na deponij uz plaćanje pristojbe za zbrinjavanje otpada. Obračun po m2 površine koja se uklanja.</t>
  </si>
  <si>
    <t xml:space="preserve">­ obračun po m2 </t>
  </si>
  <si>
    <t>1.12.</t>
  </si>
  <si>
    <t>Uklanjanje PVC poda</t>
  </si>
  <si>
    <t>Strojno i ručno uklanjanje postojećeg PVC podne obloge, komplet sa kutnim lajsnama. Nakon uklanjanja pod očistiti do zdrave podloge. Radove izvoditi pažljivo bez oštećenja zidova i ostalih dijelova koje se ne uklanjanju. Stavka obuhvaća sve potrebne radnje i transporte za uklanjanje šute, utovar, odvoz i istovar na deponij uz plaćanje pristojbe za zbrinjavanje otpada. Obračun po m2 površine koja se uklanja.</t>
  </si>
  <si>
    <t>1.10.</t>
  </si>
  <si>
    <t>Utori za instalacije - pod</t>
  </si>
  <si>
    <t>Strojno i ručno uklanjanje betonske podne ploče i tamponskog sloja, odnosno izrada utora (šliceva) za postavu instalacija. Prije štemanja podnu ploču zarezati rezačicom kako bi rez bio ravan. Stavka obuhvaća pažljivo rezanje od dijelova konstrukcije koji se ne ruše. Stavka obuhvaća sve potrebne radnje i transporte za uklanjanje šute, utovar, odvoz i istovar na deponij uz plaćanje pristojbe za zbrinjavanje otpada.
Obračun po m1 utora.</t>
  </si>
  <si>
    <t>­ utor presjeka cca 20x40 cm</t>
  </si>
  <si>
    <t>1.11.</t>
  </si>
  <si>
    <t>Strojno i ručno uklanjanje drvenog / gipskartonskog spuštenog stropa , uključujući drvenu podkonstrukciju za montažu stropa, stropnu oblogu, te sa gornje strane položenu mineralnu vunu sa PVC folijom debljine do 10 cm. Podkonstrukcija fiksirana na drvene krovne nosače. Stavka obuhvaća pažljivo odvajanje od dijelova koji se ne uklanjaju, sva potrebna podupiranja i privremene konstrukcije, rezanje i/ili komadanje većih elemenata na komade pogodne za transport. Komplet sa svim potrebnim radnjama i transportima za uklanjanje, utovar, odvoz i istovar na deponij uz plaćanje pristojbe za zbrinjavanje otpada. Strop na visini 3,00m.</t>
  </si>
  <si>
    <t>­ obračun po m2 površine uklonjenog stropa</t>
  </si>
  <si>
    <t>BETONSKI RADOVI</t>
  </si>
  <si>
    <t>Krpanje utora u podu</t>
  </si>
  <si>
    <t>Dobava materijala i betoniranje izrezane podne ploče, nakon ugradnje instalacija. U stavku uključeno i nasipavanje pijeskom oko ugrađenih instalacija. 
Širina betoniranja do 20 cm, a debljina betona 15 cm.
U svemu prema nacrtima projektne dokumentacije. 
Betonirati sitnozrnim betonom C 25/30, XC2, sa dodatkom za vodonepropusnot.
Ugradnja betona je ručna. Prije betoniranja postojeće površine očistiti, otprašiti i premazati beton kontaktom.
U cijenu stavke uračunat je sav potreban glavni i pomoćni materijal, rad i transporti, armatura i ankeri sa pravilnom ugradnjom u bočne strane postojeće podne ploče (koristiti brzostvrdnjavajućih ljepila za sidrenje); sve do potpune gotovosti, uključivo i njegu betona.
Obračun po m1 utora, komplet.</t>
  </si>
  <si>
    <t>Popravak ožbukanih zidova</t>
  </si>
  <si>
    <t xml:space="preserve">Dobava materijala i izrada unutarnje žbuke - popravak i krpanje postojećih ožbukanih zidova ( nakon uklanjanja pločica ). Koristiti žbuku istovjetnu postojećoj. Stavkom je obuhvaćeno:  
■ čišćenje podloge 
■ kontaktni vezni sloj 
■ cementni špric 
■ gruba žbuka
■ fina žbuka
■ kutni profili i rabic po uglovima i na spojevima dvaju različitih materijala (cca 10% površine)
U cijeni sav potreban rad i materijal do potpune gotovosti. Koristiti gotovu industrijski priređenu smjesu prema uputama proizvođača. </t>
  </si>
  <si>
    <t xml:space="preserve">­ obračun po m2 površine zida </t>
  </si>
  <si>
    <t>Popravak cementnog estriha</t>
  </si>
  <si>
    <t>­ obračun po m2 površine poda</t>
  </si>
  <si>
    <t>Obrada utora instalacija</t>
  </si>
  <si>
    <t>Zatvaranje utora i proboja nakon polaganja instalacija ( ili oštećenja nakon demontaže opreme ) vapneno cementnim mortom. Utori širine cca 15-20cm.  
(Obračun prema stvarnim količinama). Proboji do 30x30 cm.</t>
  </si>
  <si>
    <t>­ obračun po m1 obrađenog utora</t>
  </si>
  <si>
    <t>­ obračun po komadu obrađenog proboja</t>
  </si>
  <si>
    <t>3.3.</t>
  </si>
  <si>
    <t>Dodatna hidroizolacija mokrih prostorija</t>
  </si>
  <si>
    <t xml:space="preserve"> - obračun po m2 vertikalne površine</t>
  </si>
  <si>
    <t>3.4.</t>
  </si>
  <si>
    <t xml:space="preserve">Dobava i nanošenje polimercementne hidroizolacije na zidove sanitarnih čvorova, i zidove uz umivaonike. Hidroizolacija površina izvodi se dvokomponentnim visokoelastičnim polimer cementnim mortom kao "MAPELASTIC" ili jednakovrijedno. 
Kriterij jednakovrijednosti:
paropropusnost Sd=2,4
premošćenje pukotina od 0,8mm na -20°C
prionjivost za beton 1MPa
Proizvod mora zadovoljiti normu EN 14891. 
Sloj se nanosi u dva sloja ukupne debljine 2 - 2,5 mm na sazrele, čvrste površine, s tim da se u prvi sloj utisne mrežica od alkalno otpornih staklenih vlakana kao "MAPENET 150" veličine okna 4 x 4,5 mm. Na mjestima dilatacijskih fuga, spojeva između vodoravnih i okomitih površina te odvoda, potrebno je ugraditi gumiranu poliestersku traku kao "MAPEBAND EASY" ili jednakovrijedno, kutne elemente i manžete. Po obodu prostorija izvesti propisano vertikalno uzdizanje hidroizolacije - sokl visine 10 cm. Sve komplet rad i materijal do konačne gotovosti. </t>
  </si>
  <si>
    <t>Dobava materijala i popravak - niveliranje cementnog estriha, na dijelu uklonjenih pločica. Niveliranje u sloju debljine do 20 mm, nivelir masom na bazi cementa, sve po uputama proizvođača. Gornja površina vodoravna ili u projektiranom nagibu, završno obrađena i u potpunosti pripremljena za postavu podne obloge (u cijeni izrada i obrada trajnoelastičnim kitom svih potrebnih dilatacija). Prije izrade estriha površinu očistiti i premazati emulzijom za poboljšanje veze starog i novog estriha. Radove izvoditi pažljivo po uputama nadzornog inženjera . U cijenu uključen sav potreban rad, materijal i zaštita okolnih površina.</t>
  </si>
  <si>
    <t>A.5.</t>
  </si>
  <si>
    <t>A.6.</t>
  </si>
  <si>
    <t>STOLARSKI RADOVI</t>
  </si>
  <si>
    <t>Zaštita kutova zidova</t>
  </si>
  <si>
    <t>­ obračun po m1 kutne zaštite</t>
  </si>
  <si>
    <t>Zaštita zidova</t>
  </si>
  <si>
    <t>­ obračun po m1 zaštite</t>
  </si>
  <si>
    <t>6.1.</t>
  </si>
  <si>
    <t>6.2.</t>
  </si>
  <si>
    <t>6.3.</t>
  </si>
  <si>
    <t>d)</t>
  </si>
  <si>
    <t>e)</t>
  </si>
  <si>
    <t>f)</t>
  </si>
  <si>
    <t>Unutarnja vrata</t>
  </si>
  <si>
    <t>po m2 pregrade - jednostrano</t>
  </si>
  <si>
    <t>A.7.</t>
  </si>
  <si>
    <t>7.2.</t>
  </si>
  <si>
    <t>Izrada, dobava i ugradnja PVC dvokrilnih ostakljenih mimokretnih vrata sa fiksnim nadsvjetlom i dva fiksna polja. Vrata bijela, opremljena sa dvije brtvene gume i okovom u bijeloj boji, ostakljenje vrata - sigurnosno IZO staklo: TIP A: 6mm LowE (kaljeno za vratno krilo i parapet fiksnog polja) - 16mm Ar90% - 4mm - 16mm Ar90% - 44.2mm LowE. Ukupni koeficijent prolaska topline cijelog proizvoda Uw≤1,40 W/m²K.
Opšav, elemente ugradnje, elemente sidrenja, odbojnik, uključiti u cijenu.
Na vratna krila postaviti naljepnice oznake staklene površine, smjera otvaranja vrata, oznake pristupačnosti prostora, i ostale oznake pristupačnosti, sve u skladu sa Pravilnikom o osiguranju pristupačnosti građevina osobama s invaliditetom i smanjene pokretljivosti (NN br 78/13)
NAPOMENA :
Mjere provjeriti na licu mjesta..
Po izradi radioničkog nacrta, isti sa uzorcima dati na ovjeru nadzornom inženjeru.
Obračun po ugrađenom komadu i u funkciji.</t>
  </si>
  <si>
    <t xml:space="preserve">• POZ 2 - 175/210+90 cm sa fiksnim nadsvjetlom </t>
  </si>
  <si>
    <t>A.8.</t>
  </si>
  <si>
    <t>8.1.</t>
  </si>
  <si>
    <t>8.2.</t>
  </si>
  <si>
    <t>A.9.</t>
  </si>
  <si>
    <t>­ obračun po m2 površine stropa</t>
  </si>
  <si>
    <t>Dobava materijala i izrada unutrašnje spuštene stropne obloge, bez vidljivih spojeva i s pokrivenom podkonstrukcijom.
Ploče debljine 12.5 mm, standardne, jednostruko postavljene na tipsku pocinčanu čeličnu podkonstrukciju, direktno pričvršćena na krovnu konstrukciju. U stavci obračunati i postavu PE folije, te sloj minaralne vune MW debljine 20 cm s faktorom toplinske vodljivosti λ≤0.035(W/mK).
Završna površina mora biti obrađena glet masom. 
Svi pričvrsni elementi (vijci, čavli i sl.) moraju biti pocinčani, odnosno nehrđajući.
Obloga je vodoravna, a visina stropa do 300 cm. Vertikalni završetak stropa uračunat u količinu.
U cijeni je radna skela, sva podkonstrukcija potrebna za montažu stropa, svi učvrsni elementi, obrada, bandaža i kitanje spojeva, horizontalne gipskartonske ploče čija je površina završno obrađena gletanjem; te svi radovi potrebni za prilagodbu na instalacijske i ugradbene dijelove ugrađene prije ili nakon oblaganja.</t>
  </si>
  <si>
    <t xml:space="preserve">Spušteni strop (O) </t>
  </si>
  <si>
    <t xml:space="preserve">Spušteni strop (V) </t>
  </si>
  <si>
    <t>10.2.</t>
  </si>
  <si>
    <t>Unutrašnji pregradni zid, d=15 cm (O-O)</t>
  </si>
  <si>
    <t>Unutrašnji pregradni zid, d=10 cm (O-O)</t>
  </si>
  <si>
    <t>­ obračun po m2 površine zida</t>
  </si>
  <si>
    <t>Unutrašnji pregradni zid, d=10 cm (O-V)</t>
  </si>
  <si>
    <t>Unutrašnji pregradni zid, d=10 cm (V-V)</t>
  </si>
  <si>
    <t>10.1.</t>
  </si>
  <si>
    <t>Obložni zid, ugradbeni vodokotlić, (V)</t>
  </si>
  <si>
    <t xml:space="preserve">Dobava materijala i izrada obložnog gipskartonskog zida, debljine 200 mm, visine 140 cm. 
U svemu prema nacrtima projektne dokumentacije. 
Zid se sastoji od:
■ pripadajuća složena podkonstrukcija
■ 2 x 12.5 mm impregnirana, vodootporna ploča
Ploče postaviti na složenu pocinčanu čeličnu podkonstrukciju, debljine lima min. 0,6 mm.
Završna površina 2x impregnacijski temeljni premaz (završna obrada keramika). Uključivo obrada istaknutih bridova metalnim profilima.
Svi pričvrsni elementi (vijci, čavli i sl.) moraju biti pocinčani, odnosno nehrđajući.
U cijeni sva potrebna čvrsto postavljena podkonstrukcija, svi učvrsni elementi, obrada, bandaža i kitanje spojeva i gipskartonske ploče čija je površina završno impregnacijskim premazom; te svi radovi potrebni za prilagodbu na instalacijske i ugradbene dijelove ugrađene prije ili nakon oblaganja. </t>
  </si>
  <si>
    <t>Revizijska vratašca</t>
  </si>
  <si>
    <t>Dobava i ugradnja tipskih revizijskih vratašca. Vrata se ugrađuju u obloge zidova i stropova, montiraju se u ravnini s plohom. Vrata od čeličnog lima, bijele boje, otvaranje na pritisak.  U cijeni sav potreban rad i materijal do potpune gotovosti i funkcionalnosti. Obračun po komadu vrata.</t>
  </si>
  <si>
    <t>­ revizijska vratašca 400x400 mm</t>
  </si>
  <si>
    <t>Dobava materijala i izrada pregradnog gipskartonskog zida, debljine 150 mm . 
U svemu prema nacrtima projektne dokumentacije. 
Zid se sastoji od:
■ 2 x 12.5 mm standardna ploča
■ podkonstrukcija/mineralna vuna d=100 mm 
■ 2 x 12.5 mm standardna ploča
Ploče postaviti na jednostruku pocinčanu čeličnu podkonstrukciju, debljine lima min. 0,6 mm, širine 100 mm. Ispuna podkonstrukcije mineralnom vunom debljine 100 mm.
Završna površina mora biti obrađena glet masom. 
Svi pričvrsni elementi (vijci, čavli i sl.) moraju biti pocinčani, odnosno nehrđajući.
U cijeni sva potrebna čvrsto postavljena podkonstrukcija, svi učvrsni elementi, obrada, bandaža i kitanje spojeva, ispuna kamenom vunom osiguranom od pomicanja i gipskartonske ploče čija je površina završno obrađena gletanjem; te svi radovi potrebni za prilagodbu na instalacijske i ugradbene dijelove ugrađene prije ili nakon oblaganja.
U cijeni i dobava i ugradnja ojačanja u pregradnom zidu. Ojačanja su za ovješenje namještaja, sanitarija, opreme , i sl. Izvodi se na način da se umjesto jedne (unutarnje) standardne gipskartonske ploče ugradi OSB ploča, debljine 12.5 mm. Predviđena količina 10% površine zida.</t>
  </si>
  <si>
    <t>Dobava materijala i izrada unutrašnje spuštene stropne obloge, bez vidljivih spojeva i s pokrivenom podkonstrukcijom.
Ploče debljine 12.5 mm, vodootporne impregnirane, jednostruko postavljene na tipsku pocinčanu čeličnu podkonstrukciju, direktno pričvršćena na krovnu konstrukciju. U stavci obračunati i postavu PE folije, te sloj minaralne vune MW debljine 20 cm s faktorom toplinske vodljivosti λ≤0.035(W/mK).
Završna površina mora biti obrađena glet masom. 
Svi pričvrsni elementi (vijci, čavli i sl.) moraju biti pocinčani, odnosno nehrđajući.
Obloga je vodoravna, a visina stropa do 300 cm. Vertikalni završetak stropa uračunat u količinu.
U cijeni je radna skela, sva podkonstrukcija potrebna za montažu stropa, svi učvrsni elementi, obrada, bandaža i kitanje spojeva, horizontalne gipskartonske ploče čija je površina završno obrađena gletanjem; te svi radovi potrebni za prilagodbu na instalacijske i ugradbene dijelove ugrađene prije ili nakon oblaganja.</t>
  </si>
  <si>
    <t>Dobava materijala i izrada pregradnog gipskartonskog zida, debljine 100 mm . 
U svemu prema nacrtima projektne dokumentacije. 
Zid se sastoji od:
■ 2 x 12.5 mm standardna ploča
■ podkonstrukcija/mineralna vuna d=50 mm 
■ 2 x 12.5 mm standardna ploča
Ploče postaviti na jednostruku pocinčanu čeličnu podkonstrukciju, debljine lima min. 0,6 mm, širine 50 mm. Ispuna podkonstrukcije mineralnom vunom debljine 50 mm.
Završna površina mora biti obrađena glet masom. 
Svi pričvrsni elementi (vijci, čavli i sl.) moraju biti pocinčani, odnosno nehrđajući.
U cijeni sva potrebna čvrsto postavljena podkonstrukcija, svi učvrsni elementi, obrada, bandaža i kitanje spojeva, ispuna kamenom vunom osiguranom od pomicanja i gipskartonske ploče čija je površina završno obrađena gletanjem; te svi radovi potrebni za prilagodbu na instalacijske i ugradbene dijelove ugrađene prije ili nakon oblaganja.
U cijeni i dobava i ugradnja ojačanja u pregradnom zidu. Ojačanja su za ovješenje namještaja, sanitarija, opreme , i sl. Izvodi se na način da se umjesto jedne (unutarnje) standardne gipskartonske ploče ugradi OSB ploča, debljine 12.5 mm. Predviđena količina 10% površine zida.</t>
  </si>
  <si>
    <t>Dobava materijala i izrada pregradnog gipskartonskog zida, debljine 100 mm . 
U svemu prema nacrtima projektne dokumentacije. 
Zid se sastoji od:
■ 2 x 12.5 mm vodootporna impregnirana ploča
■ podkonstrukcija/mineralna vuna d=50 mm 
■ 2 x 12.5 mm standardna ploča
Ploče postaviti na jednostruku pocinčanu čeličnu podkonstrukciju, debljine lima min. 0,6 mm, širine 50 mm. Ispuna podkonstrukcije mineralnom vunom debljine 50 mm.
Završna površina mora biti obrađena glet masom. 
Svi pričvrsni elementi (vijci, čavli i sl.) moraju biti pocinčani, odnosno nehrđajući.
U cijeni sva potrebna čvrsto postavljena podkonstrukcija, svi učvrsni elementi, obrada, bandaža i kitanje spojeva, ispuna kamenom vunom osiguranom od pomicanja i gipskartonske ploče čija je površina završno obrađena gletanjem; te svi radovi potrebni za prilagodbu na instalacijske i ugradbene dijelove ugrađene prije ili nakon oblaganja.
U cijeni i dobava i ugradnja ojačanja u pregradnom zidu. Ojačanja su za ovješenje namještaja, sanitarija, opreme , i sl. Izvodi se na način da se umjesto jedne (unutarnje) standardne gipskartonske ploče ugradi OSB ploča, debljine 12.5 mm. Predviđena količina 10% površine zida.</t>
  </si>
  <si>
    <t>Dobava materijala i izrada pregradnog gipskartonskog zida, debljine 100 mm . 
U svemu prema nacrtima projektne dokumentacije. 
Zid se sastoji od:
■ 2 x 12.5 mm vodootporna impregnirana ploča
■ podkonstrukcija/mineralna vuna d=50 mm 
■ 2 x 12.5 mm vodootporna impregnirana ploča
Ploče postaviti na jednostruku pocinčanu čeličnu podkonstrukciju, debljine lima min. 0,6 mm, širine 50 mm. Ispuna podkonstrukcije mineralnom vunom debljine 50 mm.
Završna površina mora biti obrađena glet masom. 
Svi pričvrsni elementi (vijci, čavli i sl.) moraju biti pocinčani, odnosno nehrđajući.
U cijeni sva potrebna čvrsto postavljena podkonstrukcija, svi učvrsni elementi, obrada, bandaža i kitanje spojeva, ispuna kamenom vunom osiguranom od pomicanja i gipskartonske ploče čija je površina završno obrađena gletanjem; te svi radovi potrebni za prilagodbu na instalacijske i ugradbene dijelove ugrađene prije ili nakon oblaganja.
U cijeni i dobava i ugradnja ojačanja u pregradnom zidu. Ojačanja su za ovješenje namještaja, sanitarija, opreme , i sl. Izvodi se na način da se umjesto jedne (unutarnje) standardne gipskartonske ploče ugradi OSB ploča, debljine 12.5 mm. Predviđena količina 10% površine zida.</t>
  </si>
  <si>
    <t>A.10.</t>
  </si>
  <si>
    <t>KERAMIČARSKI RADOVI</t>
  </si>
  <si>
    <t>­ pod</t>
  </si>
  <si>
    <t>Podne keramičke pločice</t>
  </si>
  <si>
    <t xml:space="preserve">Dobava materijala i polaganje podnih keramičkih pločica 1. klase, većeg formata, protukliznosti R10, u unutrašnje prostore, na predhodno pripremljenu podlogu, ljepljenjem visoko obogacenim fleksibilnim cementnim ljepilom. Pod pripremljenom podlogom smatra se obrušena, otprašena i tretirana podloga s odgovarajućim predpremazima za upojnu podlogu (cementni estrih). Sljubnice se zapunjavaju flexibilnom masom za fugiranje. Spojevi zidnih i podnih ploha zapunjavaju se visokokvalitetnim sanitarnim silikonom u istovjetnoj boji mase za fugiranje. Stavka obuhvaća sav rad sa svim potrebnim predradnjama, materijalom i priborom te fugiranjem u boji pločica. U stavci uračunate završni i dilatacijski aluminijski profili, te pripadajući sokl visine 10 cm.
</t>
  </si>
  <si>
    <t>­ zid</t>
  </si>
  <si>
    <t>Zidne keramičke pločice</t>
  </si>
  <si>
    <t>PODOPOLAGAČKI RADOVI</t>
  </si>
  <si>
    <t>Izrada PVC antibakterijskog poda</t>
  </si>
  <si>
    <t>Izrada PVC antibakterijskog poda na pripremljenu podlogu. Pod pripremljenog podlogom se podrazumjeva : Površina mora biti neoštećena, čista, suha, tvrda i slobodna od zagađenja kao što su nafta, masnoća, premazi itd. Sav prašnati, rastresit i trošan materijal mora se u potpunosti ukloniti sa svih površina prije nanošenja proizvoda postupkom dijamantnog strojnog brušenja i usisavanja. Podloga treba biti bez ikakve vlage, ugljikovodičnih mrlja. Brušenjem je potrebno eliminirati cementno mlijeko na površini cementne košuljice ili mase za izravnavanje. Dopuštene su granične vrijednosti neravnina gotove podloge mjerene na razmaku od 2m - 4 mm prema DIN 18202, 2 mm - 2m. Tolerancija mora biti manja od 2 mm na 20 cm za betonske/drvene podloge. Dopuštena vlaga prema CM metodi je ≤ 2 % za beton, Rh 30% - 60%. Ukoliko postoji dilatacijski razmak, potrebno je košuljicu i masu za izravnavanje prekinuti sa obje strane, a spoj se tretira ugradnim ili pokrivnim profilima. Ukoliko postoji izolacijski razmak na krajevima, potrebno je popunjavanje praznina mekim materijalima (npr. stiropor) i skraćivanje materijala.
Izrada poda sa slijedećim fazama rada :</t>
  </si>
  <si>
    <t>­ Eventualne pukotine i radne dilatacije u estrihu potrebno je dodatno otvoriti i poprečno zasjeći svakih 20 – 30 cm. U pukotine se ubacuju valovite spojnice i zatim se saniraju (zatvaraju) s dvokomponentnom epoksidnom smolom i kvarcnim pijeskom.</t>
  </si>
  <si>
    <t>­ Nanošenje disperzijskog predpremaza  razrijeđen s vodom u omjeru 1:1 do 1:3 u potrošnji 0,10 lit/m2. Izrada izravnavajuće mase tlačne čvrstoće 25 N/mm², u debljini do 3 mm, potrošnja 1,5 kg/m²/mm.  Izravnavajuću masu  potrebno je nakon sušenja prebrusiti sa brusnim papirom granulacije K 40 i zatim usisati brusnu prašinu</t>
  </si>
  <si>
    <t>­ Na ovako pripremljenu podlogu, maksimalne vlažnosti 2%,  isporuka i polaganje homogene vinilne podne obloge sa direkcionim dezenom, debljine 2 mm, sa sadržajem vezivnih sirovina TIP 1 (najviša klasa po ISO 10581), sa trajnom iQ PUR zaštitom, otpornosti na vatru  Bfl s1 (po EN 13501-1), težine do 2700g/m2, klase 34-43 (ISO 10581), otporan na klizanje R9, rolne dimenzije 2X25m,  da ne podržava razvoj bakterija i gljivica. Materijal mora da poseduje EPD (Enviromental Product Declaration, overen od strane akreditovanog, trećeg lica) i MHS (Material Health Statement, overen od strane EPEA) ili jednakovrijedan_______________.
Ukrajanje vinilne podne obloge na suvo, lepljenje na pod disperzivnim, ekoloskim lepkom - sa varenjem spojeva elektrodom u boji izabrane podne obloge. Nakon varenja spoj dovesti u idealnu ravan sa podom. Sve podove izvesti sa zaobljenim prelazom i vertikalnim holkerima na mestu spoja sa zidom u visini od 15 cm (prema posebnom detalju AG projekta). Radove izvodi podopolagač sertifikovan od strane proizvođača. Kvalitet i vrsta obloge u klasi "TARKETT - iQ OPTIMA" u boji po izboru projektanta ili jednakovrijedan _________________istih ili boljih karakteristika.
Obracun po m2 izvedene povrsine poda ,</t>
  </si>
  <si>
    <t>­ Izvedba spoja poda sa zidom :
Dobava i postava holkera od istog materijala i boje kao u stavci 5. u trakama visine 100mm i širini 100 mm sa ugrađenim kutnim HPR 25/25 profilom sa tipskim završetkom. Spojevi (kutevi unutarnji i vanjski, te spoj sa podnom oblogom)  moraju biti toplo vareni pripadajućom elektrodom. Silikoniranje u boji poda na mjestima gdje se holker spaja sa pokrivnom lajsnom vrata. Obračun po m1.</t>
  </si>
  <si>
    <t xml:space="preserve">Podna lajsna </t>
  </si>
  <si>
    <t>Dobava i postava tipske podne aluminijske lajsne. Lajsna se postavlja na sastavu različitih podnih obloga. U cijeni sav potreban rad i pričvrsni materijal, do potpune gotovosti i funkcionalnosti. Obračun po m1.</t>
  </si>
  <si>
    <t>­ podna lajsna</t>
  </si>
  <si>
    <t>Ličenje ožbukanih zidova</t>
  </si>
  <si>
    <t>Ličenje radijatora i cijevi radijatorskog grijanja</t>
  </si>
  <si>
    <t>Dobava materijala i ličenje postojećih radijatora i cijevi centralnog grijanja sa slijedećim fazama rada : uklanjanje stare boje brušenjem, ličenje temeljnom i dva puta lak bojom otpornom na visoke temparature. Komplet oličeno u tonu po izboru projektanta. Radove izvoditi po uputama proizvođača.</t>
  </si>
  <si>
    <t>­ obračun po m1 cijevi</t>
  </si>
  <si>
    <t xml:space="preserve">Dobava materijala i ličenje ožbukanih zidova, u bijelo, perivom bojom, komplet s pripremom podloge. 
Priprema zida obuhvaća slijedeće: 
Otprašivanje i impregnaciju, kitanje i gletanja u dva sloja, brušenje i otprašivanje. Ličenje u potrebnom broju premaza (najmanje dva) do potpunog prekrivanja podloge. 
Ličenje do visine stropa ( 3,00 m ). U svemu prema projektu ili uputama projektanta. </t>
  </si>
  <si>
    <t>Dobava materijala i ličenje pregradnih gipskartonskih zidova, u bijelo, perivom bojom, komplet s pripremom podloge. 
Priprema zida obuhvaća slijedeće: 
Otprašivanje i impregnaciju. Ličenje u potrebnom broju premaza (najmanje dva) do potpunog prekrivanja podloge. 
Ličenje do visine stropa ( 3,00 m ). U svemu prema projektu ili uputama projektanta.</t>
  </si>
  <si>
    <t>Ličenje gipskartonskih stropova</t>
  </si>
  <si>
    <t>Dobava materijala i ličenje pregradnih gipskartonskih stropova, u bijelo, disperzivnom bojom, komplet s pripremom podloge. 
Priprema stropa obuhvaća slijedeće: 
Otprašivanje i impregnaciju. Ličenje u potrebnom broju premaza (najmanje dva) do potpunog prekrivanja podloge. 
Ličenje stropa na visini 3,00 m . U svemu prema projektu ili uputama projektanta.</t>
  </si>
  <si>
    <t>­ obračun po m2 radijatora</t>
  </si>
  <si>
    <t xml:space="preserve">­ obračun po m2 neto površine </t>
  </si>
  <si>
    <t>Plan evakuacije - grafički prikaz</t>
  </si>
  <si>
    <t xml:space="preserve">Izrada uokvirenog grafičkog prikaza plana evakuacije i spašavanja, te postava na zid pomoću vijka na lakouočljivom mjestu. Plan je A3 formata, okvir inox. 
</t>
  </si>
  <si>
    <t>­ obračun po komadu plana evakuacije (A3 formata)</t>
  </si>
  <si>
    <t xml:space="preserve">Oznake prostorija </t>
  </si>
  <si>
    <t>­ obračun po komadu</t>
  </si>
  <si>
    <t xml:space="preserve">Dobava i postavljanje aluminijske natpisne pločice s papirnim umetkom i nereflektirajućim akrilnim prozorom. Potrebno je postaviti oznaku naziva svake ambulante i ureda, sa imenima zaposlenika. Postavljanje na vrata ili zid ljepljenjem ili pomoću vijaka.
</t>
  </si>
  <si>
    <t>Dobava i postavljanje PVC natpisne pločice, dimenzije 7x17 cm. Natpisi su na PVC podlozi u sivom tonu, samoljepljivi na vratna krila, prema uputama nadzornog inženjera.  Potrebno je postaviti oznaku naziva svake prostorije (osim ambulanti i ureda). Sve komplet do potpune gotovosti. 
Obračun po komadu. 
Popis pločica / natpisa na vratima:</t>
  </si>
  <si>
    <t xml:space="preserve">­ m2 površine, visine do 300 cm </t>
  </si>
  <si>
    <t>Zatvaranje utora i proboja nakon polaganja instalacija ( ili oštećenja nakon demontaže ) gipskartonskim pločama 12,5 mm pričvršćenjem na postojeću potkonstrukciju sa obradom, bandažom i kitanje spojeva i gipskartonske ploče čija je površina završno impregnacijskim premazom; te svi radovi potrebni za prilagodbu na instalacijske i ugradbene dijelove ugrađene prije ili nakon oblaganja.. Utori širine cca 15-20cm.  
(Obračun prema stvarnim količinama). Proboji do 30x30 cm.</t>
  </si>
  <si>
    <t xml:space="preserve">Uklanjanje boje sa unutarnjih zidova </t>
  </si>
  <si>
    <t>Ručno uklanjanje - struganje nekompaktnih slojeva boje i premaza sa unutarnjih zidova ( cca 25 % površine ). Komplet sa čišćenjem do zdrave površine od starih naliča, te potrebno odmašćivanje. Stavka obuhvaća pažljivo uklanjanje slojeva postojećih dotrajalih i nekompaktnih naliča. Stavka obuhvaća sve potrebne radnje i transporte za uklanjanje šute, utovar, odvoz i istovar na deponij uz plaćanje pristojbe za zbrinjavanje otpada. Obračun po m2 površine koja se uklanja .</t>
  </si>
  <si>
    <t>ELEKTROTEHNIČKE INSTALACIJE</t>
  </si>
  <si>
    <t>ELEKTROTEHNIČKA INSTALACIJA</t>
  </si>
  <si>
    <t>PVC BRAVARIJA</t>
  </si>
  <si>
    <t>Stavke vanjske bravarije izvesti u sistemima PVC profila, s prekidnom toplinskog mosta. Svi ugrađeni sistemi za vanjske stavke moraju zadovoljiti zahtjeve predviđene projektnom dokumentacijom.</t>
  </si>
  <si>
    <t xml:space="preserve">Stavke unutarnje bravarije izvesti u sistemima bez prekida toplinskog mosta.  </t>
  </si>
  <si>
    <t>Sastavni dio podloga za ponudu bravarskih stavki čine sheme iz projekta te izvedbeni i radionički nacrti, izrađeni od strane izvođača radova.</t>
  </si>
  <si>
    <t>Napomena: Sve mjere potrebno je provjeriti u naravi! Radioničke nacrte prije izvedbe treba pregledati i ovjeriti projektant!</t>
  </si>
  <si>
    <t>Dozvoljeni koef. prolaska topline upisan u svaku pojedinu stavku.</t>
  </si>
  <si>
    <t>Tražena razina zaštite od buke iznosi Rw = 30 dB. Prema potrebi mjerenjem dokazati utjecaj korekturnih koeficijenata (C, Ctr) na prigušenje buke u ugrađenom stanju.</t>
  </si>
  <si>
    <t xml:space="preserve">PANIK OKOV na evakuacijskim vratima. 
Puna panika, s vanjske strane kvaka, s unutarnje potisna letva; vrata su prohodna u oba smjera dok su otključana, zaključana su prohodna samo u smjeru evakuacije. </t>
  </si>
  <si>
    <t xml:space="preserve">STAKLJENJA UNUTARNJE BRAVARIJE
Ostakljenje polja parapeta ≤ 80 cm te ostakljenje vrata i stijena - sigurnosno IZO staklo:
44.2 mm - 16 mm Ar 90% - 44.2 mm 
Ostakljenje polja sa parapetom &gt; 80 cm i nadsvjetala:
4 mm - 16 mm Ar 90% - 4 mm </t>
  </si>
  <si>
    <t>POVRŠINSKA ZAŠTITA
Profili su plastificirani u skladu s tehničkim smjernicama. Boja svih profila siva antracit, a točan RAL prema izboru projektanta iz kataloga raspoloživih boja proizvođača odabranog sustava.</t>
  </si>
  <si>
    <t xml:space="preserve">Izvoditelj radova obavezan je prije početka plastifikacije profila podnijeti projektantima na uvid i odobrenje uzorke profila plastificirane prema njihovom izboru. </t>
  </si>
  <si>
    <t xml:space="preserve">UGRADNJA
Ugradnju prozora izvesti prema smjernicama RAL i smjernicama dobavljača sistema; tzv. RAL ugradnja podrazumijeva:
- ugradnju prozora na pravilnu liniju izoterme (na čeličnu potkonstrukciju)
- ugradnju prozora na sistemski PVC bazni profil - nema toplinskog mosta 
- ugradnju hidroizolacijskih paropropusnih folija s vanjske strane
- ugradnju paronepropusnih folija s unutarnje strane priključka
- širinu bočne fuge između štoka i zida širine prema RAL tabeli
- ugradnju stakla s okvirom u skladu sa zahtjevima zaštite od buke
- osiguranje zrakotijesnosti </t>
  </si>
  <si>
    <t>Preklapanje svih izolacionih folija (najmanje 100 mm) izvesti na objektu uz mehaničko učvršćenje i potrebnu toplinsku izolaciju. Izvoditelj radova obavezan je ispravno izabrati sve izolacijske materijale na unutarnjoj i vanjskoj strani fasade i to biti u stanju dokazati.</t>
  </si>
  <si>
    <t xml:space="preserve">U cijeni stavke uključiti komplet sav potreban rad i materijal prema opisu u troškovniku, kao i sve dodatne radove i materijale potrebne da se izradi kompletna fasada kao oblikovna i funkcionalna cjelina. Svi spojni limovi, opšavi, tolinske izolacije, hidroizolacije i parne brane koje se prema pravilima struke ugrađuju, sastavni su dio ove stavke. </t>
  </si>
  <si>
    <t xml:space="preserve">U cijenu za svaku pojedinu vrstu rada uključiti sav osnovni i pomoćni materijal, lagane skele, raster materijala, neminovne otpatke, troškove izrade, te uklanjanje nečistoća nastalih tijekom rada, kao i odvoz sveg pratećeg suvišnog materijala i otpadaka (ambalaže). </t>
  </si>
  <si>
    <t>U cijeni pojedine stavke treba obuhvatiti dobavu i ugradnju materijala - osnovnog i pomoćnog (ako stavkom troškovnika nije drugačije navedeno), sve pripremne i međufaze rada potrebne za korektno dovršenje stavke prema pravilima struke i važećim propisima bez obzira napomenuto u pojedinoj stavci ili ne, predočenje uzoraka materijala projektantu, uredno izvedene međusobne spojeve pojedinih stavaka unutar ove grupe radova ili raznovrsnih grupa radova te izvedba u skladu s izvedbenim nacrtima, detaljnim izmjerama na licu mjesta i dodatnoj uputi projektanta, čiščenje po završenom radu.</t>
  </si>
  <si>
    <t xml:space="preserve">Obračun opločenja vrši se po m2 neto površine opločenja ili po m1 sokla. Pri obračunu se odbijaju svi otvori bez obzira na njihovu veličinu. </t>
  </si>
  <si>
    <t>Jedinična cijena svake stavke uključuje:
- potrebna radna sekla 
- rad i sav potreban osnovni i pomoćni materijal 
- aluminijski, inox ili PVC kutni, uglovni i svi ostali potrebni završni profili 
- aluminijski dilatacijski profili između prostorija (razlike u visini ili vrsti podne obloge) 
- ispune spojeva zidnih i podnih ploha silikonom                                                     
- ispune fuga fug-masom  
- transportne troškove
- čiščenje prostorija po završenom radu sa uklanjanjem šute i otpadaka
- popravak štete učinjene na svojim ili tuđim radovima pri radu iz nepažnje
- ateste za sve primjenjene materijale koje dobavlja izvođač</t>
  </si>
  <si>
    <t>Pod stolarskim radovima podrazumjeva se proizvodnja i ugradnja drvenih komponenti, kao što su vrata, prozori, prozorski elementi, pregrade, zidne i stropne obloge, ugradbeni namještaj i ostali elementi i oprema. U ovu grupu radova uključeni su i kompleksni kompozitni sklopovi koji osim drva, uključuju materijale kao što su metal, plastika i sl.</t>
  </si>
  <si>
    <t xml:space="preserve">Ponuđač je dužan nuditi kompletan i ispravan rad, na temelju projektne dokumentacije, shema i troškovnika, a ako postoji nejasnoća oko stavke treba prije davanja ponude od projektanta tražiti pojašnjenje, a naknadno pozivanje na eventualno ne razumjevanje ili manjkavost opisa ili nacrta neće se uzeti u obzir. </t>
  </si>
  <si>
    <t xml:space="preserve">Svi radovi se moraju izvoditi prema podacima iz projektne dokumentacije i u skladu sa važečim propisima, pravilima zanata i struke, te uputama projektanta ili nadzornog inženjera. </t>
  </si>
  <si>
    <t>Izvođač je dužan ponuditi kompletnu cijenu proizvoda sa izradom, dobavom i ugradnjom na gradilištu, odnosno kompletnu izvedbu stolarije sa završnom obradom  (ličenje, ustakljenje ili druge ispune). Svi stolarski elementi isporučuju se na gradilište kao gotov finalni proizvod osim onog dijela koji se liči na gradilištu. U jediničnoj cijeni uključen sav potreban okov.</t>
  </si>
  <si>
    <t>Sve mjere potrebno je provjeriti u naravi, te prije početka izrade obavezno uskladiti mjere i količine na objektu sa onima u projektu. Radioničke nacrte prije izvedbe treba pregledati i ovjeriti projektant.</t>
  </si>
  <si>
    <t>Jedinična cijena svake stavke uključuje:
- izvedbu u skladu s nacrtima, izmjerama na licu mjesta i dodatnoj uputi projektanta
- izrada radioničnih nacrta
- izrada elemenata u radionici sa dostavom na gradilište
- ugradnja kompletnog gotovog elementa
- dobavu i ugradnju slijepih dovratnika
- sav potreban okov, pričvrsni i spojni materijal prvoklasan za funkcionalnu uporabu
- svi spojni elementi i profili (uglovni, bočni, donji, gornji i sl.)
- sve pokrovne letvice ili profili, sva brtvljenja na spoju s okolnim konstrukcijama
- potrebna radna skela 
- ostakljenje (vrsta stakla navedena stavkom)
- kompletna završna obrada elementa
- čišćenje prostorija i okoliša nakon završetka radova, uključivo odvoz otpada
- svi troškovi popravka štete nastalih nepažnjom prilikom izvođenja radova
- troškovi zaštite na radu
- ateste za sve primjenjene materijale koje dobavlja izvođač</t>
  </si>
  <si>
    <t xml:space="preserve">Izvođač, prije polaganja, treba ispitati ispravnost izvedene podloge na koju će postavljati podnu oblogu. Bitno je ispitati kvalitetu i zasičenost vlagom podložnog materijala (estriha). Ako je podloga neispravna mora se izvesti nova, odnosno u dogovoru sa nadzornim inženjerom sanirati, što ide na teret izvođača građevinskih radova. Ako je stupanj vlažnosti podloge veći od onog propisanog od strane proizvođača parketa, mora se pristupiti isušivanju i kondicioniranju iste. Nakon vršenja mjerenja vlage, i nakon odobrenja nadzornog inženjera može se pristupiti postavljanju parketa. </t>
  </si>
  <si>
    <t>Izvođač je dužan dati uzorke podne obloge na izbor projektantu i investitoru.</t>
  </si>
  <si>
    <t>Sve radove treba izvesti po nacrtima, opisima troškovnika, tehničkim propisima, uputama projektanta i nadzornog inženjera. Ako nije u troškovniku drugačije naznačeno, prijelaz iz prostorije u prostoriju istog nivoa učiniti kontinuirano bez prekida i praga.</t>
  </si>
  <si>
    <t>Oblaganje podnim oblogama mogu izvoditi samo stručno osposobljene osobe ovlaštene od proizvođača obloge.</t>
  </si>
  <si>
    <t>Jedinična cijena svake stavke uključuje:
- sav materijal, dobavu, izradu i dopremu alata, mehanizaciju I uskladištenje
- uzimanje potrebnih izmjera na objektu
- troškove radne snage za kompletan rad opisan u troškovniku
- sve horizontalne I vertikalne transporte do mjesta montaže
- čišćenje nakon završetka radova
- svu štetu kao i troškove popravka kao posljedica nepažnje tijekom izvedbe
- aluminijski ili inox kutni, dilatacijski i ostali završni profili 
- troškove zaštite na radu
- ateste za sve primjenjene materijale koje dobavlja izvođač</t>
  </si>
  <si>
    <t xml:space="preserve">SANITARNI UREĐAJI </t>
  </si>
  <si>
    <t>Tip i boju sanitarija i opreme izvođač radova treba nuditi u skladu sa troškovnikom i tek onda pristupiti ugovaranju i ukupnoj narudžbi i ugradnji istog. Sanitarije i armature moraju biti I klase sa kromiranim dovodima i odvodima.</t>
  </si>
  <si>
    <t>Priključke-mikrolokaciju dovoda i odvoda sanitarija izvoditi nakon odabranih tipova i odobrenih po investitora, a sve prema uputama i preciznom prospektnom materijalu proizvođača opreme.</t>
  </si>
  <si>
    <t>Svi ventili i sifoni sanitarija moraju biti dostupni radi održavanja (sve sanitarije moraju imati svoj vlastiti dostupni sifon za održavanje i čišćenje istog).</t>
  </si>
  <si>
    <t>Odluku o tipu i boji sanitarija donosi nadzorni inženjer u skladusa projektom, a što mora biti definirano ponudom i ugovorom. Ponuda mora sadržavati tipove sanitarija i opreme,  pripadajućeg spojnog matrerijala, armature, ventila, te po mogućnosti proizvođača ponuđenih artikala i sl.</t>
  </si>
  <si>
    <t>Izvoditelj ne smije izvoditi dovode i odvode sanitarija, dok isto po tipovima nije u potpunosti definirano i potvrđeno po investitoru, nadzoru ili projektantu. Ugovorene sanitarije može mjenjati samo investitor - nadzor.</t>
  </si>
  <si>
    <t xml:space="preserve">Mikrolokaciju priključaka dovoda i odvoda za opremu i sl. izvoditi prema uputama proizvođača (i prospektnom materijalu), tehnološkom projektu ili uputama tehnologa upisom u građevinski dnevnik. Količinu, boju i tip sanitarija (uz obavezni prospektni materijal i po potrebi uzorke), te način ugradnje u gipskartonske zidove, zidove od opeke i sl., uskladiti i dogovoriti s investitorom-korisnikom.Ukoliko investitor nabavlja sam sanitarije i sanitarnu opremu, galanteriju i sl., isto je potrebno definirati ponudom – ugovorom. </t>
  </si>
  <si>
    <t xml:space="preserve">Sve sanitarije i oprema moraju biti u kompletu s prospektnim materijalom za montažu (i ispravno funkcioniranje), kako ne bi došlo do grešaka u montaži i funkciji opreme. Sve sanitarije moraju imati svoj vlastiti (dostupni) sifon za održavanje i čišćenje istog. Sve ostalo prema dogovoru s investitorom prije ugovaranja opreme i sanitarija.
</t>
  </si>
  <si>
    <t>€</t>
  </si>
  <si>
    <t>Uklanjanje unutarnje stolarije</t>
  </si>
  <si>
    <t>Uklanjanje postojeće unutarnje stolarije. Demontira se sve kompletno uključujući okvir, krilo, ostakljeni ili puni dio, nadsvjetlo, pragovi, klupčice opšavi i sl.; odnosno sve što se sadrži pojedina pozicija otvora. Radove izvoditi pažljivo sa što manjim oštećenjima zidova i ostalih konstrukcija koje se ne uklanjanju. 
Obračun po komadu kompletno demontiranog otvora. Komplet sa utovarom, odvozom i istovarom na deponij ( ili skladište investitora ) , sa plaćanjem naknade za zbrinjavanje otpada.</t>
  </si>
  <si>
    <t>Dvokrilna mimokretna vrata</t>
  </si>
  <si>
    <t>PVC I BRAVARIJA</t>
  </si>
  <si>
    <t>Kupaonska pregradna stijena sa vratima</t>
  </si>
  <si>
    <t xml:space="preserve">• POZ 1 - 140/200 </t>
  </si>
  <si>
    <t xml:space="preserve">• POZ 2 - 120/200 </t>
  </si>
  <si>
    <t>Demontaža elektroinstalacija</t>
  </si>
  <si>
    <t>­ obračun komplet</t>
  </si>
  <si>
    <t>kpl</t>
  </si>
  <si>
    <t>1.3.</t>
  </si>
  <si>
    <t>Odspajanje i demontaža postojeće elektroinstalacije (svjetiljke, sklopke, prekidači, i dio razvoda, koja se stavlja van funkcije. Radove izvoditi pažljivo bez oštećenja dijelova koji se ne uklanjaju po uputama nadzornog inženjera. Komplet sa utovarom, odvozom na deponij uz plaćanje pristojbe za zbrinjavanje otpada i istovarom.</t>
  </si>
  <si>
    <t>Uklanjanje postojećih drvenih zidnih obloga (uključivo odbojnici) debljine do 20 cm. Demontira kompletna obloga. Radove izvoditi pažljivo sa što manjim oštećenjima zidova. 
Obračun po m2 demontirane obloge. Komplet sa utovarom, odvozom i istovarom na deponij ( ili skladište investitora ) , sa plaćanjem naknade za zbrinjavanje otpada.</t>
  </si>
  <si>
    <t>Izrada, dobava i ugradnja punih unutarnjih jednokrilnih drvenih zaokretnih i kliznih vrata. Krilo obostrano šperovano. Dovratnik u širini zida (10 - 15 cm), s obje strane zaobljene ukrasne letvice. Krilo, dovratnik i letvice obojani poliuretanskom bojom (tvornička obrada). Boja bijela, polusjaj. 
U stavku je uključen potreban okov, kvake sa rozetama, brave s ključem, pločice sa nazivom prostorija.  
Okov mora biti dovoljne nosivosti za zaokretna vrata i izrađen od nehrđajućeg materijala.
U svemu prema shemi stolarije. Po izradi radioničkog nacrta, isti dati na ovjeru nadzornom inženjeru.
Širina zida upisana bez žbuke i obloga, svijetli otvor.
Obračun po komadu - zidarske mjere otvora.</t>
  </si>
  <si>
    <t>Dobava, izrada i montaža zaštitne obloge zida iz MDF ploča debljine 18 mm, lakirana u sivom tonu. Obloga širine 20 cm, postavljena na visinu 100 cm od gotovog poda, bez vidljivih spojeva i mjesta pričvršćenja za zid.
Zaštitna obloga od udaraca i ogrebotina na zidu postavlja se u hodnicima, i uz ležajeve.  Radionički nacrt, prije izrade opreme , dati na ovjeru nadzornom inženjeru.
Mjere provjeriti na licu mjesta.</t>
  </si>
  <si>
    <t>Dobava, izrada i montaža zaštitne kutova zida iz MDF ploča debljine 6 mm, lakirana u sivom tonu. Obloga presjeka 4 x 4 cm, visine 150 cm od gotovog poda, bez vidljivih spojeva i mjesta pričvršćenja za zid.
Zaštitna obloga od udaraca i ogrebotina na zidu postavlja se u hodnicima.  Radionički nacrt, prije izrade opreme , dati na ovjeru nadzornom inženjeru.
Mjere provjeriti na licu mjesta.</t>
  </si>
  <si>
    <t>• POZ 1- 70/205 cm sa rešetkom</t>
  </si>
  <si>
    <t>• POZ 2- 80/205 cm</t>
  </si>
  <si>
    <t>• POZ 3- 90/205 cm</t>
  </si>
  <si>
    <t xml:space="preserve">• POZ 4 - 100/205 cm </t>
  </si>
  <si>
    <t xml:space="preserve">• POZ 1- 70/205 cm </t>
  </si>
  <si>
    <t>• POZ 3- 90/205 cm sa rešetkom</t>
  </si>
  <si>
    <t>Popravak gipskartonskih pregrada</t>
  </si>
  <si>
    <t>Pregled i popravak postojećih gipskartonskih pregradnih zidova, te popravak oštećenih dijelova - upasivanje i zamjena dotrajalih ili neodgovarajućih dijelova pregrada (vodootpornim umjesto standardnih ploča). Popravak uz suglasnost nadzornog inžinjera. Komplet rad i materijal.</t>
  </si>
  <si>
    <t>Dobava i montaža staklene kupaonske pregrade tuš kabine u kupatilu. Pregrada sa jednokrilnim zaokretnim vratima iz kaljenog stakla 8 mm. Komplet montirana pregrada sa okovom i spojnim materijalom.</t>
  </si>
  <si>
    <t>Dobava materijala i polaganje zidnih keramičkih pločica 1. klase, normalne upojnosti, većeg formata, u unutrašnjim prostorima, na predhodno pripremljenu podlogu, ljepljenjem cementnim ljepilom. Pod pripremljenom podlogom smatra se obrušena, otprašena i tretirana podloga s odgovarajućim predpremazima za upojnu podlogu (cementna žbuka ili ab zid). Podloga se prethodno tretira sa odgovarajučim primerom ovisno o upojnosti i vrsti podloge. Sljubnice se zapunjavaju flexibilnom masom za fugiranje. Spojevi zidnih i podnih ploha zapunjavaju se visokokvalitetnim sanitarnim silikonom u istovjetnoj boji mase za fugiranje. Stavka obuhvaća sav rad sa svim potrebnim predradnjama, materijalom i priborom te fugiranjem u boji pločica. U stavci uračunate završni i dilatacijski aluminijski profili. 
Visina polaganja pločica u sanitarnim prostorima iznosi 3,00m ( pod strop ), a u ostalim prostorima 2,00 m ( ordinacije, čajna kuhinja, i sl. ).</t>
  </si>
  <si>
    <t>Oznake prostorija - ambulante i uredi</t>
  </si>
  <si>
    <t>1.5.</t>
  </si>
  <si>
    <t>1.13.</t>
  </si>
  <si>
    <t>1.14.</t>
  </si>
  <si>
    <t>4.1.</t>
  </si>
  <si>
    <t>4.2.</t>
  </si>
  <si>
    <t>4.3.</t>
  </si>
  <si>
    <t>5.1.</t>
  </si>
  <si>
    <t>5.2.</t>
  </si>
  <si>
    <t>6.4.</t>
  </si>
  <si>
    <t>6.5.</t>
  </si>
  <si>
    <t>6.6.</t>
  </si>
  <si>
    <t>6.7.</t>
  </si>
  <si>
    <t>6.8.</t>
  </si>
  <si>
    <t>6.9.</t>
  </si>
  <si>
    <t>6.10.</t>
  </si>
  <si>
    <t>7.1.</t>
  </si>
  <si>
    <t>9.1.</t>
  </si>
  <si>
    <t>9.2.</t>
  </si>
  <si>
    <t>9.3.</t>
  </si>
  <si>
    <t>9.4.</t>
  </si>
  <si>
    <t>10.3.</t>
  </si>
  <si>
    <t>10.4.</t>
  </si>
  <si>
    <t>Aparati za gašenje požara</t>
  </si>
  <si>
    <t>Dobava i montaža aparata za početno gašenje požara sa suhim prahom. U cijenu ulazi i sav potrebni montažni materijal, te pripadajuća samoljepljiva simbol naljepnica, koja se lijepi na zid. U svemu prema protupožarnom elaboratu.</t>
  </si>
  <si>
    <t>- S-6 kg</t>
  </si>
  <si>
    <t>10.5.</t>
  </si>
  <si>
    <t>B1.</t>
  </si>
  <si>
    <t>GRAĐEVINSKI RADOVI</t>
  </si>
  <si>
    <t>1.</t>
  </si>
  <si>
    <t>PRIPREMNI RADOVI I RADOVI RUŠENJA</t>
  </si>
  <si>
    <t>Demontaža postojećih sanitarnih elemenata</t>
  </si>
  <si>
    <t xml:space="preserve">Demontaža svih sanitarnih elemenata u prostorima koji su predviđeni rekonstrukcijom ovog projekta . Stavkom obuhvaćena  demontaža, ištemavanje, komplet sa uklanjanjem svog montažnog pribora, držača, priključka, sifona i sl, te blindiranje instalacija koje se ukidaju. Stavka obuhvaća,  utovar i odvoz uklonjenog materijala na gradski deponij, uz plaćanje takse za deponiranje. </t>
  </si>
  <si>
    <t>Demontaža postojeće sanitarne kanalizacije instalacije</t>
  </si>
  <si>
    <t>Demontaža kompletnog vertikalnog i horizontalnog razvoda kanalizacijskih postojećih cijevi u prostorima predviđenim ovom rekonstrukcijom  sve do postojećeg glavnog kanalizacijskog razvoda. Cijevi su promjera Ø50mm i Ø110. Stavkom obuhvaćena  demontaža, ištemavanje, komplet sa uklanjanjem priključka, sifona, podnih slivnika i sl, te blindiranje instalacija koje se ukidaju. Stavka obuhvaća,  utovar i odvoz uklonjenog materijala na gradski deponij, uz plaćanje takse za deponiranje.</t>
  </si>
  <si>
    <t>­ obračun po kompletu</t>
  </si>
  <si>
    <t>kpl.</t>
  </si>
  <si>
    <t>Demontaža postojeće vodovodne instalacije</t>
  </si>
  <si>
    <t>Demontaža kompletnog vertikalnog i horizontalnog razvoda postojećih vodovodnih cijevi promjera do 40mm u prostorima predviđenim ovom rekonstrukcijom. Stavkom obuhvaćena i demontaža, ištemavanje. Komplet sa uklanjanjem   priključka, sifona i sl, te blindiranje instalacija koje se ukidaju. Obračun sa svim potrebnim sredstvima i radom. Stavka obuhvaća,  utovar i odvoz uklonjenog materijala na gradski deponij, uz plaćanje takse za deponiranje.</t>
  </si>
  <si>
    <t xml:space="preserve">Rekonstrukcija postojećih ab okana </t>
  </si>
  <si>
    <t>Pregled, čišćenje, rekonstrukcija svih armirano betonskih okana na trasi na kojoj je predviđena rekonstrukcija kanalizacijskog sustava. Obračun sa svim potrebnim sredstvima i radom. Stavka obuhvaća,  utovar i odvoz uklonjenog materijala na gradski deponij, uz plaćanje takse za deponiranje.</t>
  </si>
  <si>
    <t>2.</t>
  </si>
  <si>
    <t>KANALIZACIJA</t>
  </si>
  <si>
    <t xml:space="preserve">Kombinirani iskop </t>
  </si>
  <si>
    <t>Kombinirani iskop materijala C kategorije za rovove kanalizacijskih cjevovoda sanitarno otpadne kanalizacije na mjestu uvođenja nove kanalizacijske mreže i rekonstrukcija dijela postojeće kanalizacijske trase i revizijskih okana. Širina rova je cca. 0,8 m s pravilnim odsijecanjem bočnih strana i odbacivanjem zemlje na jednu stranu 1,00m od ruba rova. Prosječna dubina rova je 1,50m, uključivo sa izradom proširenja i produbljena za izvođenje revizijskih okana. Stavka uključuje i sva potrebna osiguranja rova od urušavanja, razupiranje te eventualno ispumpavanje oborinske vode. U stavku uključiti na pojedinim mjestima razbijanje postojećih betonskih staza u širini trase rova,  razbijanja betona oko postojećih betonskih okana, uklanjanje postojećih vanjskih kanalizacijskih instalacija na predmetnoj trasi i svi ostali potrebni radovi. Obavezno pridržavanje uvjeta iskopa rova diktiranih od strane proizvođača cijevnog materijala, sve u skladu sa projektnom dokumentacijom.
Obračun po m3 iskopanog materijala u sraslom stanju</t>
  </si>
  <si>
    <t>- strojni iskop 80%</t>
  </si>
  <si>
    <t>m3</t>
  </si>
  <si>
    <t>- ručni iskop 20%</t>
  </si>
  <si>
    <t>2.2.</t>
  </si>
  <si>
    <t>Planiranje dna rova</t>
  </si>
  <si>
    <t>Ručno planiranje dna rova prema projektiranoj širini  koje se izvodi s točnošću ± 2,0 cm.</t>
  </si>
  <si>
    <r>
      <t>- obračun po m2</t>
    </r>
    <r>
      <rPr>
        <vertAlign val="superscript"/>
        <sz val="10"/>
        <rFont val="Arial"/>
        <family val="2"/>
      </rPr>
      <t xml:space="preserve"> </t>
    </r>
    <r>
      <rPr>
        <sz val="10"/>
        <rFont val="Arial"/>
        <family val="2"/>
      </rPr>
      <t>uređenog tla.</t>
    </r>
  </si>
  <si>
    <t>2.3.</t>
  </si>
  <si>
    <t>Izrada posteljice od sitnog pijeska</t>
  </si>
  <si>
    <t>Nabava i dobava materijala i izrada posteljice od sitnog pijeska, za polaganje kanalizacijskih cijevi, h = 10 cm ispod i 20-30 cm iznad cijevi uz pažljivo zbijanje. Posteljica mora biti nivelirana u padu instalacije i nabijena.</t>
  </si>
  <si>
    <t>- obračun po m3 kompletno izvedene posteljice.</t>
  </si>
  <si>
    <t>2.4.</t>
  </si>
  <si>
    <t>Zatrpavanje rova  materijalom iz iskopa</t>
  </si>
  <si>
    <t>Zatrpavanje rovova cjevovoda sanitarno-otpadne kanalizacije  u zelenoj površini,  materijalom iz iskopa sa nabijanjem u slojevima od 30 cm. Zatrpavanje izvesti nakon uspješno provedene tlačne probe.</t>
  </si>
  <si>
    <t>­ obračun po m3</t>
  </si>
  <si>
    <t>2.5.</t>
  </si>
  <si>
    <t xml:space="preserve">Izrada ručnih iskopa </t>
  </si>
  <si>
    <t>Izrada ručnih iskopa (šliceva), pomoću kojih će se utvrditi stanje postojećih instalacija (vodovoda,  i sl.) na mjestima gdje nema za to podataka. Prosječna dužina iskopa šlica iznosit će 200 cm, širine 80 cm i dubine do 150 cm. U jediničnoj cijeni uključene su sve aktivnosti izvršenog snimanja podzemnih vodova (iskop, ucrtavanje vodova u građevni dnevnik, zatrpavanje i izrada pješčane posteljice i nadsloja pijeska oko pronađenih vodova i zatrpavanje). Stavka uključuje i sva potrebna osiguranja rova od urušavanja, razupiranje te eventualno ispumpavanje oborinske vode.
U stavci obračunati utovar i odvoz na deponij. U cijeni su uključene  sve pristojbe i takse koje je potrebno platiti.</t>
  </si>
  <si>
    <t>­ obračun po m1</t>
  </si>
  <si>
    <t>2.6.</t>
  </si>
  <si>
    <t xml:space="preserve">Izrada spoja novoprojektirane sanitarno-otpadne kanalizacije na postojeću kanalizacijsku mrežu </t>
  </si>
  <si>
    <t xml:space="preserve">Izrada spoja novoprojektirane sanitarno otpadne kanalizacije na postojeći sustav odvodnje na mjestima gdje je predviđen priključak novoprojektiranog dijela kanalizacije na postojeću kanalizacijsku mrežu. U stavku je uključen spoj na postojeći kanalizacijski sustav uz sav potreban rad i materijal za potpuno dovršenje radova. </t>
  </si>
  <si>
    <t>Obračun po kompletu</t>
  </si>
  <si>
    <t>2.7.</t>
  </si>
  <si>
    <t>Odvoz suvišnog zemljanog materijala</t>
  </si>
  <si>
    <t>Utovar, prijevoz i istovar suvišnog materijala od iskopa na gradski deponij ili deponij kojeg odredi investitor. Obračun iskopa u sraslom stanju.</t>
  </si>
  <si>
    <t>­ obračun po m3 iskopa u sraslom stanju</t>
  </si>
  <si>
    <t>2.8.</t>
  </si>
  <si>
    <t>Razbijanje slojeva podne ploče i zidova</t>
  </si>
  <si>
    <t>Razbijanje sloja betonske ploče poda prizemlja debljine do 10cm u sanitarnim čvorovima i ostalim prostorima gdje su predviđeni novi sanitarni elementi i novi kanalizacijski razvod instalacija, šlicanje zidova na mjestima gdje je predviđeno vođenje kanalizacijskih cijevi u zidovima u potrebnoj širini, za potrebe polaganja i izvedbe kanalizacijske mreže. Stavka obuhvaća zarezivanje rubova flexericom, razbijanje do potrebne dubine. Stavka obuhvaća,  utovar i odvoz uklonjenog materijala na gradski deponij, uz plaćanje takse za deponiranje.</t>
  </si>
  <si>
    <t xml:space="preserve"> Obračun po m1</t>
  </si>
  <si>
    <t>2.9.</t>
  </si>
  <si>
    <t>Probijanje i bušenje  zidova</t>
  </si>
  <si>
    <r>
      <t xml:space="preserve">Probijanje i bušenje zidova prosječne debljine cca 25 cm, otvori veličine </t>
    </r>
    <r>
      <rPr>
        <sz val="10"/>
        <rFont val="Calibri"/>
        <family val="2"/>
        <charset val="238"/>
      </rPr>
      <t>Ø</t>
    </r>
    <r>
      <rPr>
        <sz val="10"/>
        <rFont val="Arial"/>
        <family val="2"/>
        <charset val="238"/>
      </rPr>
      <t xml:space="preserve"> 20 cm.</t>
    </r>
  </si>
  <si>
    <t xml:space="preserve"> - obračun po komadu</t>
  </si>
  <si>
    <t>3.</t>
  </si>
  <si>
    <t>VODOVOD</t>
  </si>
  <si>
    <t>Razbijanje slojeva podne ploče i šlicanje zidova</t>
  </si>
  <si>
    <t>Razbijanje sloja betonske ploče poda prizemlja debljine 10cm i šlicanje zidova, u potrebnoj širini, za potrebe polaganja i izvedbe instalacija vodovoda. Stavka obuhvaća zarezivanje rubova flexericom, razbijanje do potrebne dubine. Stavka obuhvaća, utovar i odvoz uklonjenog materijala na gradski deponij, uz plaćanje takse za deponiranje.</t>
  </si>
  <si>
    <t>Obračun po m1</t>
  </si>
  <si>
    <t>Probijanje otvora</t>
  </si>
  <si>
    <t>Probijanje otvora za prolazak instalacija vodovoda, te štemanja za ostale potrebe s utovarom i odvozom materijala sve sukladno općim uvjetima.</t>
  </si>
  <si>
    <t>B2.</t>
  </si>
  <si>
    <t>MONTAŽNI RADOVI KANALIZACIJA</t>
  </si>
  <si>
    <t>Nabava, doprema i ugradnja PVC-U kanalizacijskih cijevi</t>
  </si>
  <si>
    <t>Nabava, doprema i ugradnja PVC-U kanalizacijskih cijevi za vanjsku kanalizaciju za sanitarno-otpadnu kanalizaciju, s brtvom, obodne čvrstoće SN-8, određenog sastava u skladu sa zahtjevima iz projekte dokumentacije.
Naglavak mora biti integrirani dio cijevi (ne smije biti zavaren ili zalijepljen). Stavka obuhvaća ugradnju kanalizacijskih cijevi sa svim potrebnim spojnim i montažnim materijalom.Obračun po m1  komplet ugrađene kanalizacijske cjevi (sa fazonskim komadima) zajedno sa brtvenim materijalom, potrebnim pričvršćenjima i zavješenjima, te pripomoć kod ugradnje cjevovoda, uključivo sva potrebna štemanja šliceva – pripasivanja i izrada prodora, upotrebu pokretnih skela i sl.
Cijevi sumnjive kvalitete, bez odgovarajuće atestne dokumentacije, te cijevi neispravno skladištene (na otvorenom prostoru) zabranjeno je ugrađivati u odvodni sustav objekta. 
Ponudom definirati tip nuđene cijevi i kvalitete min. predviđeno stavkom.    
Za sve ostalo pridržavati se uputa proizvođača cijevi, s naglaskom na atestnu dokumentaciju koja garantira kvalitetu cijevi i spojeva sukladno Zakonu o građevnim proizvodima .</t>
  </si>
  <si>
    <t>- obračun po m1</t>
  </si>
  <si>
    <r>
      <rPr>
        <sz val="10"/>
        <rFont val="Calibri"/>
        <family val="2"/>
        <charset val="238"/>
      </rPr>
      <t>Ø</t>
    </r>
    <r>
      <rPr>
        <sz val="10"/>
        <rFont val="Arial"/>
        <family val="2"/>
        <charset val="238"/>
      </rPr>
      <t xml:space="preserve"> 160mm </t>
    </r>
  </si>
  <si>
    <r>
      <rPr>
        <sz val="10"/>
        <rFont val="Calibri"/>
        <family val="2"/>
        <charset val="238"/>
      </rPr>
      <t>Ø</t>
    </r>
    <r>
      <rPr>
        <sz val="10"/>
        <rFont val="Arial"/>
        <family val="2"/>
        <charset val="238"/>
      </rPr>
      <t xml:space="preserve"> 110mm </t>
    </r>
  </si>
  <si>
    <t>Nabava, doprema i ugradnja debelostijenih polietilenskih (PE-HD) odvodnih cijevi</t>
  </si>
  <si>
    <t>Dobava, prijenos i montaža tvrdih debelostijenih polietilenskih (PE-HD) odvodnih cijevi (kanalizacijske cijevi, s vodotijesnim spajanjem sučeonim varenjem, elektrovarnim ili steznim spojnicama, za definirani zvučno  izolirani-niskošumni sistem odvodnje. Stavka  uključuje i fazonske komade te potreban pričvrsni pribor i originalne zvučno izolirane obujmice s gumenim uloškom. 
Cijevi moraju biti kvalitete min. previđene ovim troškovnikom (debelostjene-bešumne) da se izbjegnu šumovi i slični zvučni problemi kod normalne funkcije odvodnih instalacija, pogotovo odvodnih vertikala.
Međusobno spajanje odvodnih cijevi izvoditi pod kutem od 45° (spojevi pod 90° nisu dozvoljeni, osim skretanje glavnih vertikala u horizontalu).Obračun po m1 komplet ugrađene kanalizacijske cijevi (sa fazonskim komadima) zajedno sa brtvenim materijalom, potrebnim pričvršćenjima i zavješenjima, te pripomoć kod ugradnje cjevovoda, uključivo sva potrebna štemanja šliceva – pripasivanja i izrada prodora, upotrebu pokretnih skela i sl.
Cijevi sumnjive kvalitete, bez odgovarajuće atestne dokumentacije, te cijevi neispravno skladištene (na otvorenom prostoru) zabranjeno je ugrađivati u odvodni sustav objekta. 
Ponudom definirati tip nuđene cijevi i kvalitete min. predviđeno stavkom.</t>
  </si>
  <si>
    <r>
      <rPr>
        <sz val="10"/>
        <rFont val="Arial"/>
        <family val="2"/>
        <charset val="238"/>
      </rPr>
      <t xml:space="preserve">Za sve ostalo pridržavati se uputa proizvođača cijevi, s naglaskom na atestnu dokumentaciju koja garantira kvalitetu cijevi i spojeva sukladno Zakonu o građevnim proizvodima.Mikrolokaciju odvoda pojedinih sanitarija odrediti prema tehnološkom projektu ili prema uputama proizvođača sanitarija. 
</t>
    </r>
    <r>
      <rPr>
        <u/>
        <sz val="10"/>
        <rFont val="Arial"/>
        <family val="2"/>
        <charset val="238"/>
      </rPr>
      <t>Važno</t>
    </r>
    <r>
      <rPr>
        <sz val="10"/>
        <rFont val="Arial"/>
        <family val="2"/>
        <charset val="238"/>
      </rPr>
      <t xml:space="preserve">:  Razmak pričvršćenja i zavješenja cijevi u svemu izvesti </t>
    </r>
    <r>
      <rPr>
        <u/>
        <sz val="10"/>
        <rFont val="Arial"/>
        <family val="2"/>
        <charset val="238"/>
      </rPr>
      <t xml:space="preserve">prema uputama proizvođača cijevi </t>
    </r>
    <r>
      <rPr>
        <sz val="10"/>
        <rFont val="Arial"/>
        <family val="2"/>
        <charset val="238"/>
      </rPr>
      <t>(radi izbjegavanja savijanja-deformacije po horizontali ili vertikali izvan dozvoljenog). Spajanje sanitarija direktno na odvodne vertikale, neposredno prije skretanja-etažiranja vertikale u horizontalu, nije dozvoljeno. Cjevovode u funkciji odvodnje i odzračivanja ne smiju biti fiksno ubetonirani u nosivu a.b. konstrukciju kao što su a.b. zidovi, grede, stupovi i sl. već isto treba voditi kroz odgovarajuće uredno izvedene otvore i šliceve prikazani u ovom elaboratu i planovima oplate. Cijevi za vertikale i horizontalne-zavješene razvode pod stropom, te odvodi u sanitarnim čvorovima i spojevi sanitarija do vertikala. Obračun po m1</t>
    </r>
  </si>
  <si>
    <t xml:space="preserve">Ø 50 mm    </t>
  </si>
  <si>
    <t xml:space="preserve">Ø 75 mm    </t>
  </si>
  <si>
    <t xml:space="preserve">Ø 110 mm    </t>
  </si>
  <si>
    <t>Revizijski komadi za čišćenje na vertikalama</t>
  </si>
  <si>
    <t>Revizijski komadi za čišćenje na vertikalama. Sve ostalo kao cijevi. Sve revizije moraju biti kvalitetno ugrađene na dostupnim mjestima, radi održavanja i čišćenja cjevovoda. Obračun po komadu.</t>
  </si>
  <si>
    <t>- obračun po komadu</t>
  </si>
  <si>
    <t>Ø110 mm (DN100)</t>
  </si>
  <si>
    <t>Vratašca na vertikalama revizija</t>
  </si>
  <si>
    <t>Dobava i ugradnja tipskih revizijskih vratašca. Vrata se ugrađuju u pregradne ili obložne zidove, a montiraju se u ravnini s plohom. Vrata od čeličnog lima, bijele boje, otvaranje na pritisak.  U cijeni sav potreban rad i materijal do potpune gotovosti i funkcionalnosti. Obračun po komadu vrata.</t>
  </si>
  <si>
    <t>Podne odvodne rešetke</t>
  </si>
  <si>
    <t>Dobava, prijenos i montaža podne odvodne rešetke (sifon) zajedno sa četvrtastom kromiranom rešetkom vel. 150/150 mm i dovodom   Ø50 mm. Eventualna ugradnja pl. podne odvodne rešetke sa sifonom, podrazumjeva ispravnu konstrukciju rešetke-sifona.</t>
  </si>
  <si>
    <t>PVC kanalizacijske cijevi za odzrake</t>
  </si>
  <si>
    <t xml:space="preserve">Dobava i ugradnja PVC odzračnih cijevi, duljine 1,5m,  za odzraku kanalizacijske vertikale sa odzračnom kapom.
</t>
  </si>
  <si>
    <t xml:space="preserve"> -  obračun po komadu Ø110</t>
  </si>
  <si>
    <t>Dobava i ugradnja PE modularnih revizijskih okna</t>
  </si>
  <si>
    <t>Nabava, dobava, transport i  montaža PE modularnih revizijskog okna DN800. Okno sa sastoji od dna okna s kinetom, tijela okna koje je s vanjske strane poprečno orebreno. S unutrašnje strane postavljene su PE  penjalice i to  3kom/m.
Okno se postavlja na zbijenu pješčanu posteljicu min 95% po Proctoru. Nakon polaganja okna i postavljanje kanalizacijskih cijevi okno se zasipa probranim materijalom iz iskopa (ukoliko je ugradnja okna u zelenoj površini) ili sipinom 0-16 mm (ukoliko se okno ugrađuje u prometnice) u slojevim od 30–40cm uz ručno ili strojno zbijanje (za ugradnju u prometnicama).
Obračun po komadu uključujući sve potrebne spojne komade za revizijska okna, obodne krutosti SN8 za profil cijevi DN 160 i DN 110, uključivo raznošenje i spuštanje u rov te potrebni spojni i brtveni materijal. PVC spojni komadi moraju zadovoljavati norme koje su navedene za PVC cijevi.  Zasipavanje i ispitivanje revizijskih okana na vodonepropusnost. U cijeni stavke uključena je dobava i ugradnja lijevano željeznog poklopca - tip okrugli, s min dva kvalitetna podizača. Poklopac mora imati natpis pripadajuće instalacije (npr. kanalizacija), te mora biti kvalitetno ugrađen, niveliran sa završnim planiranim terenom, asfaltnom, zelenom površinom ili završnim podom.
TIP-PE, dubine  od 1,20m-2,50m</t>
  </si>
  <si>
    <t xml:space="preserve">- obračun po komadu (okno + poklopac 250kN) </t>
  </si>
  <si>
    <t xml:space="preserve"> -  RO  sanitarno- otpadna  (DN 800 )</t>
  </si>
  <si>
    <t>Ispitivanje vodonepropusnosti cijevi</t>
  </si>
  <si>
    <t>Ispitivanje vodonepropusnosti cijevi vodom "V"  od strane ovlaštene osobe za ispitivanje nepropusnosti kanalizacijskih sustava. Mjeriteljski ispitni laboratorij mora biti akreditiran kod Hrvatske akreditacijske agencije uz izdavanje pisanog izvještaja. U cijenu su uključeni svi pripremni radovi oko montaže (i kasnije demontaže) potrebne opreme za probu, dobava i punjenje vodom, popravak neispravnih mjesta, te ispuštanje vode. Postupak tlačne probe provesti u potpunosti prema postojećim pravilnicima za ovu vrstu cijevi, te prema uputstvima proizvođača cijevi. Poslije uspješne vodene probe sastaviti zapisnik nakon čega je moguće prići zatrpavanju cjevovoda. Cijenom su uključeni svi radovi i materijali potrebni prilikom cijelog odvijanja ispitivanja. Obračunava se po m ispitanog cjevovoda. Obavezno priložiti atest o uspješno provedenom ispitivanju na vodonepropusnost i dostaviti investitoru.</t>
  </si>
  <si>
    <t>B3.</t>
  </si>
  <si>
    <t>MONTAŽNI RADOVI VODOVOD</t>
  </si>
  <si>
    <t>Dobava i montaža  vodovodnih cijevi</t>
  </si>
  <si>
    <t xml:space="preserve">Dobava i montaža troslojnih aluminijsko-plastičnih cijevi izrađenih  sa spajanjem ˝press˝ spojnicama iz PPSU-a ili bezolovne bronce,  za etažni razvod sanitarne hladne i tople vode (radni tlak do 10 bar i temperatura do 70°C) koje osiguravaju minimalan gubitak tlaka uz optimizirani protok. 
Stavka obuhvaća sve potrebne spojnice, koljena, redukcije, T-komade i potrebni pričvrsni i zaštitno-izolacijski materijal. Cijevi se isporučuju u palicama bez izolacije. Toplinsku izolaciju izvesti prema potrebi.
Cijevi hladne, tople vode vođene ispod stropova, te veretikale obavezno izolirati toplinskom izolacijom d=2-3cm s parnom branom i zaštitom samoljepljivom trakom. Cijevi sumnjive kvalitete, bez odgovarajuće i orginalne atestne dokumentacije (za sanitarnu-pitku vodu), te cijevi neispravno skladištene (na otvorenom prostoru) zabranjeno je ugrađivati u vodoopskrbni sustav objekta. Obračun po m1 komplet ugrađene vodovodne cijevi zajedno sa fitinzima i spojnim materijalom, učvršćenjima i zavješenjima, odgovarajućom standardnom izolacijom, te pripomoć kod ugradnje, uključujući sva potrebna štemanja šliceva, popravak  prodora - pripasivanja, upotrebu pokretnih skela i sl. </t>
  </si>
  <si>
    <t>Za sve ostalo pridržavati se uputa proizvođača cijevi, s naglaskom na atestnu dokumentaciju koja garantira kvalitetu cijevi i spojeva sukladno Zakonu o predmetima opće uporabe, Zakonu o građevnim proizvodima, te Pravilniku o zdravstvenoj ispravnosti vode za piće. Napomena:  Razmak pričvršćenja  i zavješenja  cijevi u svemu izvesti prema uputama proizvođača cijevi, maksimalno na svakih 80cm  (radi izbjegavanja savijanja-deformacije po horizontali ili vertikali izvan dozvoljenog). Razvod vodovodnih cijevi izvesti prema projektu ili u dogovoru sa nadzornim inženjerom.</t>
  </si>
  <si>
    <t xml:space="preserve"> - obračun po m1   DN 15 - Ø20 x 2,00mm </t>
  </si>
  <si>
    <t xml:space="preserve"> - obračun po m1   DN 20 - Ø25 x 3,00mm </t>
  </si>
  <si>
    <t xml:space="preserve"> - obračun po m1   DN 25 - Ø32 x 3,00mm </t>
  </si>
  <si>
    <t>Armature</t>
  </si>
  <si>
    <r>
      <t>Dobava i montaža ugradbenih cijevnih kuglastih armatura izrađenih iz mesing CW617N sa ˝press˝ spojnim krajevima za  Al-PE-RT višeslojne cijevi,  za ugradnju u razvod sanitarne hladne i tople vode</t>
    </r>
    <r>
      <rPr>
        <sz val="10"/>
        <color theme="1"/>
        <rFont val="Arial"/>
        <family val="2"/>
        <charset val="238"/>
      </rPr>
      <t xml:space="preserve"> (radni tlak do 10 bar i temperatura do 70°C) sa pokrovnom kapom i rozetom.
</t>
    </r>
  </si>
  <si>
    <r>
      <t xml:space="preserve"> - obračun po komadu </t>
    </r>
    <r>
      <rPr>
        <sz val="10"/>
        <rFont val="Calibri"/>
        <family val="2"/>
        <charset val="238"/>
      </rPr>
      <t>Ø</t>
    </r>
    <r>
      <rPr>
        <sz val="10"/>
        <rFont val="Arial"/>
        <family val="2"/>
        <charset val="238"/>
      </rPr>
      <t>26x1,5 mm (DN 20)</t>
    </r>
  </si>
  <si>
    <r>
      <t xml:space="preserve"> - obračun po komadu </t>
    </r>
    <r>
      <rPr>
        <sz val="10"/>
        <rFont val="Calibri"/>
        <family val="2"/>
        <charset val="238"/>
      </rPr>
      <t>Ø</t>
    </r>
    <r>
      <rPr>
        <sz val="10"/>
        <rFont val="Arial"/>
        <family val="2"/>
        <charset val="238"/>
      </rPr>
      <t>20x1,5 mm (DN 15)</t>
    </r>
  </si>
  <si>
    <r>
      <t xml:space="preserve"> - obračun po komadu </t>
    </r>
    <r>
      <rPr>
        <sz val="10"/>
        <rFont val="Calibri"/>
        <family val="2"/>
        <charset val="238"/>
      </rPr>
      <t>Ø</t>
    </r>
    <r>
      <rPr>
        <sz val="10"/>
        <rFont val="Arial"/>
        <family val="2"/>
        <charset val="238"/>
      </rPr>
      <t>32x1,5 mm (DN 25)</t>
    </r>
  </si>
  <si>
    <t>Električni bojleri zapremnine 5l</t>
  </si>
  <si>
    <t>Dobava i montaža električnih bojlera  zapremnine 5 litara, za donju i gornju  montažu, kod umivaonika ili sudopera, snage 2000 W, sa bimetalnim osiguračem od kvara, niskotlačni, vrijeme zagrijavanja do 75°C 12 minuta, sa regulacijom temperature pomoću termostata. Razred energetske učinkovitosti A, potrošnja energije 0.28 kW/24 h, priključak 3/8″. Dimenzije elktričnog bojlera su širina 27 cm,Visina 40 cm, duljina, dubina 18 cm. Stavka uključuje  sav ostali potreban materijal  i rad do potpune funkcionalnosti.</t>
  </si>
  <si>
    <t>Električni bojleri zapremnine 100l</t>
  </si>
  <si>
    <t xml:space="preserve">Dobava i montaža električnih bojlera  zapremnine 100 litara, sa tlačnim električnim grijačem vode, 1500 W . Dimenzije (VxŠxD): 1251 x 880 x 27 cm
Zapremnina: 100 l
Energetski razred: B
Priključna snaga: 1500 W
Sigurnosni ventil: DA
Materijal kotla: emajlirani titan
Način ugradnje: vertikalno/horinzontalno
Maksimalni radni tlak: 8 bara
Regulacija temperature: elektronski/ pametni zaslon
Zaštita od zamrzavanja: DA
Maksimalna temperatura: 80 Co
Signalno svjetlo – prikaz grijanja: DA
Razina buke: 15 dB
Zaštita: IPX 4
Boja: bijela
Težina: 32,00 kg
</t>
  </si>
  <si>
    <t>3.5.</t>
  </si>
  <si>
    <t>Ispitivanje instalacija vodovoda na probni (ispitni) pritisak</t>
  </si>
  <si>
    <t>Ispitivanje instalacija vodovoda na probni (ispitni) pritisak min. 1,0NP (NP nazivni pritisak min. 1,0 MPa) za sanitarnu vodu - ali ne manji od radnog ili max. dopuštenog ispitnog pritiska za tip cijevi izvedene instalacije po ovom elaboratu (PN10bara ili 1,0MPa). Mrežu držati pod tlakom min. 24 sata. Kod ispitivanja vodovodne mreže u svemu pridržavati se važećih tehničkih propisa i uputa proizvođača cijevi, kao i smjernica nadležne komunalne organizacije i zakonskih normi. Nakon uspješno provedene tlačne probe cjevovode dezinficirati i isprati, te izdati atest o ispravnosti i funkcionalnosti vodovodne mreže, kao i atest o sanitarnoj ispravnosti pitke vode. Tlačnu probu interne instalacije preuzima nadzorni inženjer, a zapisnik o uspješnoj tlačnoj probi potpisuju izvoditelj i nadzorni inženjer.Ispitivanje gotove vodovodne mreže na tlak od 10 bara u trajanju najmanje 6 sata ili dok se ne pregledaju svi spojevi.</t>
  </si>
  <si>
    <t>3.6.</t>
  </si>
  <si>
    <t>Atest o ispravnosti sanitarne (pitke) vode</t>
  </si>
  <si>
    <t xml:space="preserve">Uzorkovanje vode s propisanih ispusnih mjesta. Izdavanje atesta o ispravnosti sanitarne (pitke) vode  sukladno “Naputku” ministarstva zdravstva, Pravilnika o zdravstvenoj ispravnosti predmeta koji dolaze u neposredni dodir s hranom NN RH br. 48/08, te Pravilnika o zdravstvenoj ispravnosti vode za piće NN RH BR. 47/08).
</t>
  </si>
  <si>
    <t>a) dezinfekcija i ispiranje cjevovoda sanitarne vode</t>
  </si>
  <si>
    <t>b) uzorkovanje i zdravstveno ispitivanje sanitarne - pitke vode i izdavanje atesta za krajnje točke horizontale i vertikale</t>
  </si>
  <si>
    <t>B.4.</t>
  </si>
  <si>
    <t>SANITARNI UREĐAJI</t>
  </si>
  <si>
    <t>Dobava i montaža keramičke WC školjke</t>
  </si>
  <si>
    <t>Dobava, prijenos i montaža keramičke WC školjke bijele boje, zajedno sa ventilom Ø 1/2", odgovarajućom WC - daskom, te pričvrsnim, spojnim i brtvenim materijalom potrebnim za ugradnju. U cijenu montaže nove WC školjke uključiti i doradu dovoda i odvoda postojećih priključaka.</t>
  </si>
  <si>
    <t xml:space="preserve">a) Komplet konzolna WC školjka sa ventilom Ø 1/2", ili sl. iste kvalitete </t>
  </si>
  <si>
    <t xml:space="preserve">Uključivo pripadajuća daska u bijeloj boji s poklopcem </t>
  </si>
  <si>
    <r>
      <t xml:space="preserve">b) montažni instalacijski element za WC školjku visine ugradnje 112 cm  s niskošumnim ugradbenim vodokotlićem za 6/3l ispiranje, izrađenim prema HRN EN 14055:2011 ili jednakovrijedno. Instalacijski element je samonosiv za ugradnju u suhomontažnu zidnu ili predzidnu konstrukciju obloženu gipskartonskim pločama, komplet s integriranim kutnim ventilom priključka vode ½", niskošumnim uljevnim ventilom, odvodnim koljenom </t>
    </r>
    <r>
      <rPr>
        <sz val="10"/>
        <rFont val="Calibri"/>
        <family val="2"/>
        <charset val="238"/>
      </rPr>
      <t>Ø</t>
    </r>
    <r>
      <rPr>
        <sz val="10"/>
        <rFont val="Arial"/>
        <family val="2"/>
      </rPr>
      <t>90/110 mm sa zvučno izoliranom ubujmicom, spojnim komadom za WC školjku s brtvenim manžetama i setom zvučne izolacije, vijcima za učvršćenje keramike i svim potrebnim priborom za ugradnju prema uputama proizvođača.</t>
    </r>
  </si>
  <si>
    <t>c)odgovarajuća metalna tipka , inox s dodatnim fiksiranjem</t>
  </si>
  <si>
    <t>- obračun po kompletu.</t>
  </si>
  <si>
    <t>Dobava i montaža komplet keramičkog umivaonika</t>
  </si>
  <si>
    <t xml:space="preserve">Dobava, prijenos i montaža komplet  keramičkog sanitarnog umivaonika sa odgovarajućom jednoručnom slavinom - mješalicom za toplu i hladnu vodu. Stavka uključuje pričvrsni, brtveni i spojni materijal za ugradnju.  </t>
  </si>
  <si>
    <t>a) Dobava komplet umivaonika izrađen od kvalitetne keramike</t>
  </si>
  <si>
    <r>
      <t xml:space="preserve">b) Dobava odgovarajuće </t>
    </r>
    <r>
      <rPr>
        <u/>
        <sz val="10"/>
        <rFont val="Arial"/>
        <family val="2"/>
        <charset val="238"/>
      </rPr>
      <t xml:space="preserve">stojeće </t>
    </r>
    <r>
      <rPr>
        <sz val="10"/>
        <rFont val="Arial"/>
        <family val="2"/>
        <charset val="238"/>
      </rPr>
      <t xml:space="preserve"> jednoručne slavine - mješalice za toplu i hladnu vodu</t>
    </r>
  </si>
  <si>
    <t xml:space="preserve">c) Dobava svega ostalog materijala, sav potreban rad za izvedbu ukupne stavke, uključivo istovar, skladištenje, čuvanje, transport do objekta, prijenos do mjesta ugradbe, te ugradba do pune funkcionalnosti za cijelu stavku.
</t>
  </si>
  <si>
    <t>- obračun po kompletu</t>
  </si>
  <si>
    <t>Dobava i montaža komplet keramičkog pisoara</t>
  </si>
  <si>
    <r>
      <t>Dobava, prijenos i montaža kompletnog pisoara</t>
    </r>
    <r>
      <rPr>
        <sz val="10"/>
        <color theme="1"/>
        <rFont val="Arial"/>
        <family val="2"/>
        <charset val="238"/>
      </rPr>
      <t xml:space="preserve"> u  sanitarijama:
 - konzolnog keramičkog pisoara od sanitarne keramike  dimenzije 36 x 37 x 61 cm  model s dovodom odostraga te odvodom prema natrag
 - skriveno pričvršćenje pomoću  seta za pričvršćenje pisoara
 - montažnog instalacijskog elementa za pisoar s skrivenim ulazom vode i raspršivačem, visine ugradnje 112-130 cm. Instalacijski element samonosiv za ugradnju u suhomontažnu zidnu ili predzidnu konstrukciju obloženu gipskartonskim pločama, komplet s ugradbenim setom za uređaj za upravljanje ispiranjem, integriranom fleksibilnom cijevi i priključkom na pisoar d32, skrivenim sifonom d50, vijcima za učvršćenje keramike i svim potrebnim pričvrsnim priborom i spojnim materijalom.
</t>
    </r>
  </si>
  <si>
    <t xml:space="preserve"> - obračun po kompletu</t>
  </si>
  <si>
    <t>4.4.</t>
  </si>
  <si>
    <t>Dobava i montaža komplet pregrada pisoara</t>
  </si>
  <si>
    <r>
      <t>Dobava, prijenos i montaža pregrada pisoara</t>
    </r>
    <r>
      <rPr>
        <sz val="10"/>
        <color theme="1"/>
        <rFont val="Arial"/>
        <family val="2"/>
        <charset val="238"/>
      </rPr>
      <t xml:space="preserve"> koje se sastoje od</t>
    </r>
    <r>
      <rPr>
        <sz val="10"/>
        <rFont val="Arial"/>
        <family val="2"/>
        <charset val="238"/>
      </rPr>
      <t>:
 - plastične pregrade pisoara dim 44x74cm, bijele boje - montažnog instalacijskog elementa širine 30cm visine ugradnje 112 cm. Instalacijski element samonosiv za ugradnju u suhomontažnu zidnu ili predzidnu konstrukciju obloženu gipskartonskim pločama s vijcima za učvršćenje  i svim potrebnim pričvrsnim priborom i spojnim materijalom</t>
    </r>
  </si>
  <si>
    <t>Instalacijski element samonosiv za ugradnju u suhomontažnu zidnu ili predzidnu konstrukciju obloženu gipskartonskim pločama s vijcima za učvršćenje  i svim potrebnim pričvrsnim priborom i spojnim materijalom</t>
  </si>
  <si>
    <t>4.7.</t>
  </si>
  <si>
    <t>Dobava i montaža armature za sudoper</t>
  </si>
  <si>
    <t xml:space="preserve">Dobava i ugradba jednoručne stojeće dovodne armature za  sudoper sa  ispustom i odvodnom armaturom (sifonom), te sa svim potrebnim sitnim i montažnim materijalom za ugradbu. </t>
  </si>
  <si>
    <t>4.8.</t>
  </si>
  <si>
    <t>Dobava i montaža tuš kade i naglavnog tuša sa podžbuknom mješalicom</t>
  </si>
  <si>
    <t>Dobava i montaža kvalitetne plastične tuš kade i naglavnog tuša sa podžbuknom mješalicom.</t>
  </si>
  <si>
    <t xml:space="preserve">a) Dobava komplet tuš kade, sa izljevno preljevnom garniturom, te svim spojnim, pričvrsnim i brtvenim materijalom za izvedbu stavke do potpune gotovosti.
</t>
  </si>
  <si>
    <t>b) Dobava i montaža komplet naglavnog tuša i ručnog tuša Ø 1/2" sa pripadajućom mješalicom, maske s parebacivačem ,naglavnog tuša s držačem  i ručnog tuša, sa zidnim  izljevom za kadu s prebacivačem Ø 1/2" i spojnim materijalom.</t>
  </si>
  <si>
    <t xml:space="preserve">c) U stavku uključena dobava i montaža plastične obloge kade, te svih montažnih i spojnih elemenata za izvedbu stavke do potpune gotovosti.
</t>
  </si>
  <si>
    <t xml:space="preserve">d) U stavku uključena dobava i montaža staklenih paravana za tuš kade. Kaljeno staklo debljine 6mm, okretna vrata i kvalitetene magnetne brtve, te zaštitna letvica na spoju vrata i tuš kade.
</t>
  </si>
  <si>
    <t>4.9.</t>
  </si>
  <si>
    <t>Sanitarna galanterija</t>
  </si>
  <si>
    <t>Dobava i montaža kromirane sanitarne galanterije:</t>
  </si>
  <si>
    <t>- držać dozera tekućeg sapuna</t>
  </si>
  <si>
    <t>- držač i dozer papirnatih ubrusa</t>
  </si>
  <si>
    <t>- koš za smeće 5L</t>
  </si>
  <si>
    <t>- ogledalo 60/100</t>
  </si>
  <si>
    <t>REKAPITULACIJA</t>
  </si>
  <si>
    <t>B.1.</t>
  </si>
  <si>
    <t>B.2.</t>
  </si>
  <si>
    <t>B.3.</t>
  </si>
  <si>
    <t>D.1.</t>
  </si>
  <si>
    <t>INSTALACIJA RADIJATORSKOG GRIJANJA</t>
  </si>
  <si>
    <t>Demontažni radovi</t>
  </si>
  <si>
    <t xml:space="preserve">Zatvaranje ventila za grijanje u toplinskoj podstanici, demontaža postojeće instalacije radijatorskog grijanja s ispuštanjem vode iz sustava - 45 radij. baterija i cca 700 m čeličnih cijevi. </t>
  </si>
  <si>
    <t xml:space="preserve">Pločasti kompaktni radijatori </t>
  </si>
  <si>
    <t xml:space="preserve">Dobava i montaža čeličnih pločastih kompaktnih radijatora sa integriranim radijatorskim ventilom, odzračnim ventilom, priključkom za pražnjenje, čepom, zapornim ventilom, ovjesnim priborom za montažu na zid te materijalom za spajanje i brtvljenje. </t>
  </si>
  <si>
    <t>22KV/600/720</t>
  </si>
  <si>
    <t>22KV/600/1320</t>
  </si>
  <si>
    <t>22KV/600/400</t>
  </si>
  <si>
    <t>22KV/600/520</t>
  </si>
  <si>
    <t>22KV/600/600</t>
  </si>
  <si>
    <t>22KV/600/1120</t>
  </si>
  <si>
    <t>g)</t>
  </si>
  <si>
    <t>22KV/600/1000</t>
  </si>
  <si>
    <t>h)</t>
  </si>
  <si>
    <t>22KV/600/920</t>
  </si>
  <si>
    <t>i)</t>
  </si>
  <si>
    <t>22KV/600/800</t>
  </si>
  <si>
    <t xml:space="preserve">Kupaonski radijatori </t>
  </si>
  <si>
    <t>Dobava i montaža  čeličnih kupaonskih cijevnih ogrijevnih tijela  VOGEL &amp; NOOT  ili jednakovrijedno: ____________________sa srednjim priključkom, komplet s kutnim termoventilom za dvocijevno grijanje, odzračnim ventilom, 3 slijepa čepa, setom za montažu na zid i materijalom za spajanje i brtvljenje.</t>
  </si>
  <si>
    <t>Dion 1764/500</t>
  </si>
  <si>
    <t>kom.</t>
  </si>
  <si>
    <t>Dion 1134/500</t>
  </si>
  <si>
    <t>Termostatske glave</t>
  </si>
  <si>
    <t>Dobava i montaža termostatskih glava za javne prostore. Komplet sa dva seta alata za namještanje termostatske glave.</t>
  </si>
  <si>
    <t>termostatska glava</t>
  </si>
  <si>
    <t>Kuglaste slavine za instalaciju grijanja</t>
  </si>
  <si>
    <t>Dobava i montaža kuglaste slavine za instalaciju grijanja uključujući prijelazne spojne elemente nazivnog cjevovoda za odvajanje pojedinih elemenata instalacije</t>
  </si>
  <si>
    <t>NO 50 NP6</t>
  </si>
  <si>
    <t>NO 40 NP6</t>
  </si>
  <si>
    <t>NO 25 NP6</t>
  </si>
  <si>
    <t>NO 20 NP6</t>
  </si>
  <si>
    <t>Ventili za hidrauličko balansiranje</t>
  </si>
  <si>
    <t xml:space="preserve">Dobava, prijenos i ugradnja ventila za hidrauličko balansiranje sa proporcionalnom karakteristikom prigušenja, sa mjernim priključcima na instrument za podešavanje protoka, opremljeni ručnim kolom sa numeričkom digitalnom skalom za predpodešavanje i mogućnosti blokiranja podešenog položaja i sa priključkom za ispust vode ili signalni vod. Stavka obvezno uključuje jednokratno podešavanje protoka pomoću originalnog mjernog instrumenta, i izradu zapisnika o postignutim protocima. Ventili su sa navojnim priključkom komplet sa svim materijalom potrebnim za ugradnju </t>
  </si>
  <si>
    <t>Automatski odzračni ventili</t>
  </si>
  <si>
    <t>Dobava, prijenos i ugradnja automatskih odzračnih ventila R1/2" i svim materijalom potrebnim za ugradnju.</t>
  </si>
  <si>
    <t>Slavine za punjenje i pražnjenje</t>
  </si>
  <si>
    <t>Dobava i montaža slavine za punjenje i pražnjenje.</t>
  </si>
  <si>
    <t>Čelične crne cijevi</t>
  </si>
  <si>
    <t>Dobava, prijenos i montaža bešavnih crnih čeličnih cijevi grijanja   - prema DIN 2448 ili jednakovrijedne od St. 35 ili jednakovrijedno sa dokazanom kvalitetom, komplet s svim potrebnim fazonskim i spojnim materijalom, materijal za zavarivanje i brtvljenje, tipskim materijalom za ovješavanje i učvršćenje, oslonci cijevi čvrste točke, klizne točke, proturne cijevi kroz zidove, tipskim materijalom za ovješavanje i učvršćenje, kao i zaštitne cijevi za zidna i stropna provođenja s uloškom uklj. toplinsku izolaciju u utorima prema propisima. Komplet sa temeljnom zaštitom cijevi izvana sa dvostrukim premazom temeljne boje i završnim premazom u boji zidova.</t>
  </si>
  <si>
    <t xml:space="preserve"> Ø21,3 x 2,65</t>
  </si>
  <si>
    <t xml:space="preserve"> Ø26,9 x 2,65</t>
  </si>
  <si>
    <t xml:space="preserve"> Ø33,7 x 3,25</t>
  </si>
  <si>
    <t xml:space="preserve"> Ø42,4 x 3,25</t>
  </si>
  <si>
    <t xml:space="preserve"> Ø48,3 x 3,65</t>
  </si>
  <si>
    <t xml:space="preserve"> Ø60,3 x 3,65</t>
  </si>
  <si>
    <t>Sitni montažni i potrošni materijal  za montažu instalacije grijanja</t>
  </si>
  <si>
    <t>Dobava, prijenos i ugradnja sitnog montažnog i potrošnog materijala  za montažu instalacije grijanja. U stavku su uračunati brtve, kudjelja, čahure i cijevne spojnice,T-komadi, blinde, pres fitinzi, prijelazni komadi, zaštitne cijevi pri prolazu kroz zidove, te ostali montažni i potrošni  materijal.</t>
  </si>
  <si>
    <t>Tlačna proba</t>
  </si>
  <si>
    <t>Tlačna proba instalacije radijatorskog grijanja tlakom od 4,5 bara u trajanju od 24 sata.</t>
  </si>
  <si>
    <t>Transport materijala, alata i opreme</t>
  </si>
  <si>
    <t>Transport materijala, alata i opreme te povrat materijala i alata sa gradilišta.</t>
  </si>
  <si>
    <t>Protupožarno brtvljenje prodora cijevi kroz granice požarnih sektora s negorivim materijalima iste otpornosti na požar kao i konstrukcija kroz koju prolaze, sukladno DIN 4102 - dio 9 i dio 1, ili jednakovrijedno: ____________________ odnosno prema HRN EN 14501-2. ili jednakovrijedno: ____________________ Stavka uključuje: sav potrebni materijal i radove izvedene prema atestiranim postupcima uz uporabu odgovarajućih materijala i atest za izvedene radove (pojedinačno navedena mjesta na kojima su isti obavljeni).</t>
  </si>
  <si>
    <t>Regulacija instalacije grijanja</t>
  </si>
  <si>
    <t>Gruba i fina regulacija instalacije grijanja te predaja objekta investitoru. U cijenu uključiti tlačnu probu vodenim tlakom od 4 bara u trajanju od najmanje 3 sata.</t>
  </si>
  <si>
    <t>D.2.</t>
  </si>
  <si>
    <t>INSTALACIJA HLAĐENJA I VENTILACIJE</t>
  </si>
  <si>
    <t>Vanjski inverterski PVRT sustav</t>
  </si>
  <si>
    <r>
      <t>Dobava i montaža vanjskog inverterskog PVRT sustava u izvedbi toplinske pumpe namjenjen za vanjsku montažu sa zrakom hlađenim kondenzatorom, DC inverter ventilatorima  i svim potrebnim elementima za zaštitu, kontrolu i regulaciju uređaja i funkcionalan rad. Vanjski dio PVRT sustava se sastoji od jednog ili više modula. Maksimalno dozvoljena ukupna duljina cjevnog razvoda iznosi 1000 m uz ograničenja navedena u uputama proizvođača. Maksimalna dozvoljena visinska razlika između vanjskog sustava i unutarnje jedinice iznosi 50 m uz ograničenja prema uputama proizvođača. Svi moduli su</t>
    </r>
    <r>
      <rPr>
        <b/>
        <sz val="10"/>
        <rFont val="Arial"/>
        <family val="2"/>
        <charset val="238"/>
      </rPr>
      <t xml:space="preserve"> Eurovent </t>
    </r>
    <r>
      <rPr>
        <sz val="10"/>
        <rFont val="Arial"/>
        <family val="2"/>
        <charset val="238"/>
      </rPr>
      <t>certificirani i sljedećih tehničkih karakteristika:</t>
    </r>
  </si>
  <si>
    <r>
      <t>Kapacitet hlađenja (t</t>
    </r>
    <r>
      <rPr>
        <vertAlign val="subscript"/>
        <sz val="10"/>
        <rFont val="Arial"/>
        <family val="2"/>
        <charset val="238"/>
      </rPr>
      <t>v</t>
    </r>
    <r>
      <rPr>
        <sz val="10"/>
        <rFont val="Arial"/>
        <family val="2"/>
        <charset val="238"/>
      </rPr>
      <t xml:space="preserve"> = 35 °C, t</t>
    </r>
    <r>
      <rPr>
        <vertAlign val="subscript"/>
        <sz val="10"/>
        <rFont val="Arial"/>
        <family val="2"/>
        <charset val="238"/>
      </rPr>
      <t>p</t>
    </r>
    <r>
      <rPr>
        <sz val="10"/>
        <rFont val="Arial"/>
        <family val="2"/>
        <charset val="238"/>
      </rPr>
      <t xml:space="preserve"> = 27 °C, 50% r.v.)</t>
    </r>
  </si>
  <si>
    <r>
      <t>Q</t>
    </r>
    <r>
      <rPr>
        <vertAlign val="subscript"/>
        <sz val="10"/>
        <rFont val="Arial"/>
        <family val="2"/>
        <charset val="238"/>
      </rPr>
      <t>h</t>
    </r>
    <r>
      <rPr>
        <sz val="10"/>
        <rFont val="Arial"/>
        <family val="2"/>
        <charset val="238"/>
      </rPr>
      <t xml:space="preserve"> = 28,0 kW</t>
    </r>
  </si>
  <si>
    <t>Apsorbirana snaga: 7,14 kW</t>
  </si>
  <si>
    <t>EER: 3,92</t>
  </si>
  <si>
    <t>SEER: 7,00</t>
  </si>
  <si>
    <t>Sezonska energetska učinkovitost hlađenja prostora: ŋs,c = 277%</t>
  </si>
  <si>
    <r>
      <t>Kapacitet grijanja (t</t>
    </r>
    <r>
      <rPr>
        <vertAlign val="subscript"/>
        <sz val="10"/>
        <rFont val="Arial"/>
        <family val="2"/>
        <charset val="238"/>
      </rPr>
      <t>v</t>
    </r>
    <r>
      <rPr>
        <sz val="10"/>
        <rFont val="Arial"/>
        <family val="2"/>
        <charset val="238"/>
      </rPr>
      <t xml:space="preserve"> = 7 °C,  t</t>
    </r>
    <r>
      <rPr>
        <vertAlign val="subscript"/>
        <sz val="10"/>
        <rFont val="Arial"/>
        <family val="2"/>
        <charset val="238"/>
      </rPr>
      <t>p</t>
    </r>
    <r>
      <rPr>
        <sz val="10"/>
        <rFont val="Arial"/>
        <family val="2"/>
        <charset val="238"/>
      </rPr>
      <t xml:space="preserve"> = 20 °C, 50% r.v.)</t>
    </r>
  </si>
  <si>
    <r>
      <t>Q</t>
    </r>
    <r>
      <rPr>
        <vertAlign val="subscript"/>
        <sz val="10"/>
        <rFont val="Arial"/>
        <family val="2"/>
        <charset val="238"/>
      </rPr>
      <t>gr</t>
    </r>
    <r>
      <rPr>
        <sz val="10"/>
        <rFont val="Arial"/>
        <family val="2"/>
        <charset val="238"/>
      </rPr>
      <t xml:space="preserve"> = 31,5 kW</t>
    </r>
  </si>
  <si>
    <t>Apsorbirana snaga: 7,20 kW</t>
  </si>
  <si>
    <t>COP: 4,37</t>
  </si>
  <si>
    <t>SCOP: 4,21</t>
  </si>
  <si>
    <t>Sezonska energetska učinkovitost grijanja prostora: ŋs,h = 165,4%</t>
  </si>
  <si>
    <t>Napajanje: 3 Ph / 380 - 400 - 415 V / 50 Hz</t>
  </si>
  <si>
    <t>Standardno područje rada:</t>
  </si>
  <si>
    <t>hlađenje: - 5 °C do +52 °C vanjske temperature DB</t>
  </si>
  <si>
    <t>grijanje:  - 20 °C do +15,5 °C vanjske temperature WB</t>
  </si>
  <si>
    <t xml:space="preserve">Dimenzije V × Š × D (mm): 1858 × 920 × 740           </t>
  </si>
  <si>
    <t>Masa uređaja: 213 kg</t>
  </si>
  <si>
    <r>
      <t>Kol. zraka: 11 100 m</t>
    </r>
    <r>
      <rPr>
        <vertAlign val="superscript"/>
        <sz val="10"/>
        <rFont val="Arial"/>
        <family val="2"/>
        <charset val="238"/>
      </rPr>
      <t>3</t>
    </r>
    <r>
      <rPr>
        <sz val="10"/>
        <rFont val="Arial"/>
        <family val="2"/>
        <charset val="238"/>
      </rPr>
      <t>/h</t>
    </r>
  </si>
  <si>
    <t>Razina zvučnog tlaka na udaljenosti 1 m od jedinice (Hl./Gr.): 60 / 61 dB(A)</t>
  </si>
  <si>
    <t xml:space="preserve">Razina zvučne snage (Hl./Gr.): 78 / 80 dB(A)  </t>
  </si>
  <si>
    <t>Rashladni medij: R410A</t>
  </si>
  <si>
    <t>Proizvod: MITSUBISHI ELECTRIC</t>
  </si>
  <si>
    <t>Tip: PUHY-P250YNW-A1  ili jednakovrijedno: ____________________</t>
  </si>
  <si>
    <t xml:space="preserve">Unutarnja zidna jedinica inverterskog VRF sustava Qh = 3,6 kW, Qg = 4,0 kW </t>
  </si>
  <si>
    <t>Dobava i montaža unutarnjih zidnih jedinica inverterskog VRF sustava s ukrasnom maskom, predviđena za ugradnju na zid, ima mogućnost 5 položaja krilaca od kojih jedan omogućava horizontalni ispuh zraka, opremljena ventilatorom, izmjenjivačem topline s direktnom ekspanzijom freona, elektronskim ekspanzijskim ventilom, te svim potrebnim elementima za zaštitu, kontrolu i regulaciju uređaja i temperature, sljedećih tehničkih značajki:</t>
  </si>
  <si>
    <r>
      <t>- učinak hlađenja: Q</t>
    </r>
    <r>
      <rPr>
        <vertAlign val="subscript"/>
        <sz val="10"/>
        <rFont val="Arial"/>
        <family val="2"/>
        <charset val="238"/>
      </rPr>
      <t>h</t>
    </r>
    <r>
      <rPr>
        <sz val="10"/>
        <rFont val="Arial"/>
        <family val="2"/>
        <charset val="238"/>
      </rPr>
      <t xml:space="preserve"> = 3,6 kW </t>
    </r>
  </si>
  <si>
    <r>
      <t>- učinak grijanja:   Q</t>
    </r>
    <r>
      <rPr>
        <vertAlign val="subscript"/>
        <sz val="10"/>
        <rFont val="Arial"/>
        <family val="2"/>
        <charset val="238"/>
      </rPr>
      <t>g</t>
    </r>
    <r>
      <rPr>
        <sz val="10"/>
        <rFont val="Arial"/>
        <family val="2"/>
        <charset val="238"/>
      </rPr>
      <t xml:space="preserve"> = 4,0 kW </t>
    </r>
  </si>
  <si>
    <t>- napajanje: 1 Ph / 220 -240 V / 50 Hz</t>
  </si>
  <si>
    <t xml:space="preserve">- apsorbirana snaga (Hl./Gr.): 0,04 / 0,03 kW </t>
  </si>
  <si>
    <t>- razina zvučnog tlaka na udaljenosti 1m od jedinice: 24 - 31 - 37 - 41  dB(A)</t>
  </si>
  <si>
    <r>
      <t>- količina zraka: V = 4,3 - 5,4 - 6,9 - 8,4 m</t>
    </r>
    <r>
      <rPr>
        <vertAlign val="superscript"/>
        <sz val="10"/>
        <rFont val="Arial"/>
        <family val="2"/>
        <charset val="238"/>
      </rPr>
      <t>3</t>
    </r>
    <r>
      <rPr>
        <sz val="10"/>
        <rFont val="Arial"/>
        <family val="2"/>
        <charset val="238"/>
      </rPr>
      <t>/min</t>
    </r>
  </si>
  <si>
    <t>- dimenzije jedinice  [mm]: V × Š × D =  299 × 773 × 237</t>
  </si>
  <si>
    <t>- masa jedinice: 11 kg</t>
  </si>
  <si>
    <t>uključivo:</t>
  </si>
  <si>
    <t>- filter zraka PP Honeycomb tkanina</t>
  </si>
  <si>
    <t>Tip: PKFY-P32VLM-E  ili jednakovrijedno: ____________________</t>
  </si>
  <si>
    <t xml:space="preserve">Unutarnja zidna jedinica inverterskog VRF sustava Qh = 2,8 kW, Qg = 3,2 kW </t>
  </si>
  <si>
    <r>
      <t>- učinak hlađenja: Q</t>
    </r>
    <r>
      <rPr>
        <vertAlign val="subscript"/>
        <sz val="10"/>
        <rFont val="Arial"/>
        <family val="2"/>
        <charset val="238"/>
      </rPr>
      <t>h</t>
    </r>
    <r>
      <rPr>
        <sz val="10"/>
        <rFont val="Arial"/>
        <family val="2"/>
        <charset val="238"/>
      </rPr>
      <t xml:space="preserve"> = 2,8 kW </t>
    </r>
  </si>
  <si>
    <r>
      <t>- učinak grijanja:   Q</t>
    </r>
    <r>
      <rPr>
        <vertAlign val="subscript"/>
        <sz val="10"/>
        <rFont val="Arial"/>
        <family val="2"/>
        <charset val="238"/>
      </rPr>
      <t>g</t>
    </r>
    <r>
      <rPr>
        <sz val="10"/>
        <rFont val="Arial"/>
        <family val="2"/>
        <charset val="238"/>
      </rPr>
      <t xml:space="preserve"> = 3,2 kW </t>
    </r>
  </si>
  <si>
    <t xml:space="preserve">- apsorbirana snaga (Hl./Gr.): 0,03/0,02 kW </t>
  </si>
  <si>
    <t>- razina zvučnog tlaka na udaljenosti 1m od jedinice: 22 - 27 - 31 - 35  dB(A)</t>
  </si>
  <si>
    <r>
      <t>- količina zraka: V = 4,0 - 4,6 - 5,4 - 6,7 m</t>
    </r>
    <r>
      <rPr>
        <vertAlign val="superscript"/>
        <sz val="10"/>
        <rFont val="Arial"/>
        <family val="2"/>
        <charset val="238"/>
      </rPr>
      <t>3</t>
    </r>
    <r>
      <rPr>
        <sz val="10"/>
        <rFont val="Arial"/>
        <family val="2"/>
        <charset val="238"/>
      </rPr>
      <t>/min</t>
    </r>
  </si>
  <si>
    <t xml:space="preserve">Proizvod: MITSUBISHI ELECTRIC </t>
  </si>
  <si>
    <t>Tip: PKFY-P25VLM-E  ili jednakovrijedno: ____________________</t>
  </si>
  <si>
    <t xml:space="preserve">Unutarnja zidna jedinica inverterskog VRF sustava Qh = 2,2 kW, Qg = 2,5 kW </t>
  </si>
  <si>
    <r>
      <t>- učinak hlađenja: Q</t>
    </r>
    <r>
      <rPr>
        <vertAlign val="subscript"/>
        <sz val="10"/>
        <rFont val="Arial"/>
        <family val="2"/>
        <charset val="238"/>
      </rPr>
      <t>h</t>
    </r>
    <r>
      <rPr>
        <sz val="10"/>
        <rFont val="Arial"/>
        <family val="2"/>
        <charset val="238"/>
      </rPr>
      <t xml:space="preserve"> = 2,2 kW </t>
    </r>
  </si>
  <si>
    <r>
      <t>- učinak grijanja:   Q</t>
    </r>
    <r>
      <rPr>
        <vertAlign val="subscript"/>
        <sz val="10"/>
        <rFont val="Arial"/>
        <family val="2"/>
        <charset val="238"/>
      </rPr>
      <t>g</t>
    </r>
    <r>
      <rPr>
        <sz val="10"/>
        <rFont val="Arial"/>
        <family val="2"/>
        <charset val="238"/>
      </rPr>
      <t xml:space="preserve"> = 2,5 kW </t>
    </r>
  </si>
  <si>
    <t xml:space="preserve">- apsorbirana snaga (Hl./Gr.): 0,02 / 0,01 kW </t>
  </si>
  <si>
    <t>- razina zvučnog tlaka na udaljenosti 1m od jedinice: 22 - 26 - 29 - 31  dB(A)</t>
  </si>
  <si>
    <r>
      <t>- količina zraka: V = 4,0 - 4,4 - 4,9 - 5,4 m</t>
    </r>
    <r>
      <rPr>
        <vertAlign val="superscript"/>
        <sz val="10"/>
        <rFont val="Arial"/>
        <family val="2"/>
        <charset val="238"/>
      </rPr>
      <t>3</t>
    </r>
    <r>
      <rPr>
        <sz val="10"/>
        <rFont val="Arial"/>
        <family val="2"/>
        <charset val="238"/>
      </rPr>
      <t>/min</t>
    </r>
  </si>
  <si>
    <t>Tip: PKFY-P20VLM-E ili jednakovrijedno: ____________________</t>
  </si>
  <si>
    <t xml:space="preserve">Unutarnja zidna jedinica inverterskog VRF sustava Qh = 1,7 kW, Qg = 1,9 kW </t>
  </si>
  <si>
    <r>
      <t>- učinak hlađenja: Q</t>
    </r>
    <r>
      <rPr>
        <vertAlign val="subscript"/>
        <sz val="10"/>
        <rFont val="Arial"/>
        <family val="2"/>
        <charset val="238"/>
      </rPr>
      <t>h</t>
    </r>
    <r>
      <rPr>
        <sz val="10"/>
        <rFont val="Arial"/>
        <family val="2"/>
        <charset val="238"/>
      </rPr>
      <t xml:space="preserve"> = 1,7 kW </t>
    </r>
  </si>
  <si>
    <r>
      <t>- učinak grijanja:   Q</t>
    </r>
    <r>
      <rPr>
        <vertAlign val="subscript"/>
        <sz val="10"/>
        <rFont val="Arial"/>
        <family val="2"/>
        <charset val="238"/>
      </rPr>
      <t>g</t>
    </r>
    <r>
      <rPr>
        <sz val="10"/>
        <rFont val="Arial"/>
        <family val="2"/>
        <charset val="238"/>
      </rPr>
      <t xml:space="preserve"> = 1,9 kW </t>
    </r>
  </si>
  <si>
    <t>- apsorbirana snaga (Hl./Gr.): 0,02/0,01 kW</t>
  </si>
  <si>
    <t>- razina zvučnog tlaka na udaljenosti 1m od jedinice: 22 - 24 - 26 - 28  dB(A)</t>
  </si>
  <si>
    <r>
      <t>- količina zraka: V = 4,0 - 4,2 - 4,4 - 4,7 m</t>
    </r>
    <r>
      <rPr>
        <vertAlign val="superscript"/>
        <sz val="10"/>
        <rFont val="Arial"/>
        <family val="2"/>
        <charset val="238"/>
      </rPr>
      <t>3</t>
    </r>
    <r>
      <rPr>
        <sz val="10"/>
        <rFont val="Arial"/>
        <family val="2"/>
        <charset val="238"/>
      </rPr>
      <t>/min</t>
    </r>
  </si>
  <si>
    <t>Tip: PKFY-P15VLM-E ili jednakovrijedno: ____________________</t>
  </si>
  <si>
    <t xml:space="preserve">Unutarnja zidna jedinica inverterskog VRF sustava Qh = 1,2 kW, Qg = 1,4 kW </t>
  </si>
  <si>
    <r>
      <t>- učinak hlađenja: Q</t>
    </r>
    <r>
      <rPr>
        <vertAlign val="subscript"/>
        <sz val="10"/>
        <rFont val="Arial"/>
        <family val="2"/>
        <charset val="238"/>
      </rPr>
      <t>h</t>
    </r>
    <r>
      <rPr>
        <sz val="10"/>
        <rFont val="Arial"/>
        <family val="2"/>
        <charset val="238"/>
      </rPr>
      <t xml:space="preserve"> =1,2 kW </t>
    </r>
  </si>
  <si>
    <r>
      <t>- učinak grijanja:   Q</t>
    </r>
    <r>
      <rPr>
        <vertAlign val="subscript"/>
        <sz val="10"/>
        <rFont val="Arial"/>
        <family val="2"/>
        <charset val="238"/>
      </rPr>
      <t>g</t>
    </r>
    <r>
      <rPr>
        <sz val="10"/>
        <rFont val="Arial"/>
        <family val="2"/>
        <charset val="238"/>
      </rPr>
      <t xml:space="preserve"> = 1,4 kW </t>
    </r>
  </si>
  <si>
    <r>
      <t>- količina zraka: V = 3,3 - 3,5 - 3,8 - 4,2 m</t>
    </r>
    <r>
      <rPr>
        <vertAlign val="superscript"/>
        <sz val="10"/>
        <rFont val="Arial"/>
        <family val="2"/>
        <charset val="238"/>
      </rPr>
      <t>3</t>
    </r>
    <r>
      <rPr>
        <sz val="10"/>
        <rFont val="Arial"/>
        <family val="2"/>
        <charset val="238"/>
      </rPr>
      <t>/min</t>
    </r>
  </si>
  <si>
    <t>Tip: PKFY-P10VLM-E ili jednakovrijedno: ____________________</t>
  </si>
  <si>
    <t>Multifunkcionalni deluxe daljinski žičani upravljač s LCD zaslonom</t>
  </si>
  <si>
    <t>Dobava i montaža multifunkcionalnih deluxe daljinskih žičanih upravljača s LCD zaslonom i pozadinskim osvjetljenjem, s kontrolom uključivanja/isključivanja, režima rada, smjera istrujavanja zraka, podešavanja temperature u intervalima od 0,5°C, brzine ventilatora, mogućnosti postavki dviju temperatura u automatskom radu, prikazom greške te tjednim tajmerom.</t>
  </si>
  <si>
    <t>Proizvod MITSUBISHI ELECTRIC</t>
  </si>
  <si>
    <t>Tip: PAR-41MAA ili jednakovrijedno: ____________________</t>
  </si>
  <si>
    <t>Mikroprocesorski centralni upravljač sa LCD zaslonom</t>
  </si>
  <si>
    <t>Dobava i montaža mikroprocesorskog centralnog upravljača sa LCD zaslonom u boji osjetljivim na dodir i pozadinskim osvjetljenjem, pripadnim ožičenjem, sljedećih tehničkih značajki:</t>
  </si>
  <si>
    <t>- moguć nadzor i upravljanje do 200 unutarnjih jedinica</t>
  </si>
  <si>
    <t>- uključivanje / isključivanje pojedinih jedinica</t>
  </si>
  <si>
    <t>- promjena režima rada</t>
  </si>
  <si>
    <t>- promjena brzine i smjera istrujavanja</t>
  </si>
  <si>
    <t>- postavljanje temperature</t>
  </si>
  <si>
    <t>- nadzor nad parametrima rada unutarnjih jedinica</t>
  </si>
  <si>
    <t>- dojava grešaka</t>
  </si>
  <si>
    <t>- omogućuje nadziranje i upravljanje putem web browser-a na PC računalu koje je spojeno putem mreže (LAN ili telefonska linija)...</t>
  </si>
  <si>
    <t>- integriran XML protokol, za komunikaciju sa sustavom BMS</t>
  </si>
  <si>
    <t>Tip: AE-200E ili jednakovrijedno: ____________________</t>
  </si>
  <si>
    <t>Bakreni prelazni fazonski komadi</t>
  </si>
  <si>
    <t>Dobava i montaža bakrenih prelaznih fazonskih komada za ogranke vodova rashladnog medija ( tekući + parni ), izolirani NEOPREN izolacijom otpornom na difuziju vodene pare, kao proizvod MITSUBISHI ELECTRIC, tip:</t>
  </si>
  <si>
    <t>CMY-Y102SS-G2 ili jednakovrijedno</t>
  </si>
  <si>
    <t>CMY-Y102LS-G2 ili jednakovrijedno</t>
  </si>
  <si>
    <t>2.10.</t>
  </si>
  <si>
    <t>Bakrene cijevi u šipci za razvod radnog medija R410A</t>
  </si>
  <si>
    <t>Dobava i montaža predizolirane deoksidirane bakrene cijevi za razvod radnog medija R410A, sa vanjskim slojem bijele polietilenske folije, slijedećih dimenzija:</t>
  </si>
  <si>
    <t>1/4" (Φ6,35)</t>
  </si>
  <si>
    <t>m</t>
  </si>
  <si>
    <t>3/8" (Φ9,52)</t>
  </si>
  <si>
    <t>1/2" (Φ12,7)</t>
  </si>
  <si>
    <t>5/8" (Φ15,88)</t>
  </si>
  <si>
    <t>3/4" (Φ19,05)</t>
  </si>
  <si>
    <t>2.11.</t>
  </si>
  <si>
    <t>Dobava i montaža bakrene deoksidirane bakrene cijevi  u šipci, za razvod radnog medija R410A, sa pripadajućim fazonskim komadima, slijedećih dimenzija:</t>
  </si>
  <si>
    <t>Φ22×1</t>
  </si>
  <si>
    <t>2.12.</t>
  </si>
  <si>
    <t>Izolacija cjevovoda</t>
  </si>
  <si>
    <t>Dobava i montaža izolacija cjevovoda parne faze razvoda radnog medija, zaštitnim termoizolacijskim plaštom, s parnom branom, debljine 19 mm tip "Armaflex AC"  ili jednakovrijedno: ____________________ s pripadajućim ljepilom i samoljepljivom trakom za cijevi,  dimenzija:</t>
  </si>
  <si>
    <t>Φ22</t>
  </si>
  <si>
    <t>2.13.</t>
  </si>
  <si>
    <t>Komunikacijski kabeli između unutrašnjih i vanjskih jedinica</t>
  </si>
  <si>
    <t>Dobava i montaža komunikacijskih kabela između unutrašnjih i vanjskih jedinica, te između unutarnjih jedinica i daljinskih upravljača.</t>
  </si>
  <si>
    <r>
      <t>Liycyi 2×1,5mm</t>
    </r>
    <r>
      <rPr>
        <vertAlign val="superscript"/>
        <sz val="10"/>
        <rFont val="Arial"/>
        <family val="2"/>
        <charset val="238"/>
      </rPr>
      <t>2</t>
    </r>
  </si>
  <si>
    <r>
      <t>PPY 2×0,75mm</t>
    </r>
    <r>
      <rPr>
        <vertAlign val="superscript"/>
        <sz val="10"/>
        <rFont val="Arial"/>
        <family val="2"/>
        <charset val="238"/>
      </rPr>
      <t>2</t>
    </r>
  </si>
  <si>
    <t>2.14.</t>
  </si>
  <si>
    <t>Cijevi za odvod kondenzata</t>
  </si>
  <si>
    <t>Dobava i montaža cijevi za odvod kondenzata, skupa sa pripadajućim fazonskim komadima, uključivo izolacija zaštitnim termoizolacijskim plaštom, s parnom branom, debljine 4 mm, tip “Tubolit” ili jednakovrijedno _______________________ s pripadajućim ljepilom i samoljepljivom trakom za cijevi, slijedećih dimenzija:</t>
  </si>
  <si>
    <t>PVC NO 32</t>
  </si>
  <si>
    <t>2.15.</t>
  </si>
  <si>
    <t>Vakumiranje i nadopuna sustava rashladnim medijem R410A</t>
  </si>
  <si>
    <t>Vakumiranje cijevne mreže rashladnog fluida i nadopuna sa 7 kg rashladnog medija R410A - obračun po kompletu</t>
  </si>
  <si>
    <t>2.16.</t>
  </si>
  <si>
    <t xml:space="preserve">Sitni potrošni materijal </t>
  </si>
  <si>
    <t>Sitni potrošni materijal ( čelični tipli, vijci, podloške ) potrebni za montažu cjevovoda radnog medija i cjevovoda kondenzata</t>
  </si>
  <si>
    <t>2.17.</t>
  </si>
  <si>
    <t>Transport opreme i materijala</t>
  </si>
  <si>
    <t>Transport opreme i materijala do gradilišta, te povrat opreme i ostatka materijala sa gradilišta. Uklučeno vertikalno dizanje vanjskih jedinica na predviđenu poziciju.</t>
  </si>
  <si>
    <t>2.18.</t>
  </si>
  <si>
    <t xml:space="preserve">Tlačna proba </t>
  </si>
  <si>
    <t>Tlačna proba cjevovoda ispitnim tlakom 40 bar u trajanju 24 sata</t>
  </si>
  <si>
    <t>2.19.</t>
  </si>
  <si>
    <t>Puštanje u pogon</t>
  </si>
  <si>
    <t>Puštanje u pogon i programiranje mikroprocesorske regulacije rada klimatizacijskog sustava, postizanje idealnih radnih parametara, uključivo električno spajanje vanjske i unutrašnje jedinice klimatizacijskog sustava od strane ovlaštenog servisera sa već postavljenim ožičenjem</t>
  </si>
  <si>
    <t>Bušenje rupa kroz vanjski zid</t>
  </si>
  <si>
    <t>Bušenje rupa kroz vanjski zid za prolaz cijevi sa završnom obradom prodora na fasadi koja je već obnovljena.</t>
  </si>
  <si>
    <t>2.20.</t>
  </si>
  <si>
    <t>Čelični profili za izradu nosača opreme</t>
  </si>
  <si>
    <t>Dobava, prijenos i montaža raznih čeličnih profila za izradu nosača opreme, rezanih na potrebne dužine i sastavljani zavarivanjem - čišćenje do metalnog sjaja, temeljni premaz ( 2 x ) i bojanje sa bojom na bazi epoksi smola ( 1 x ) u RAL boji po odabiru Investitora. U cijeni je i završno bojanje nosača u RAL boji po odabiru Investitora nakon završene montaže opreme.</t>
  </si>
  <si>
    <t xml:space="preserve"> - obračun po kg</t>
  </si>
  <si>
    <t>kg</t>
  </si>
  <si>
    <t>2.21.</t>
  </si>
  <si>
    <t>Betonska temeljna ploča za postavljanje nosača za montžu vanjske VRV jedinice tlocrtnih dimenzija 2,0x1,5 m.</t>
  </si>
  <si>
    <t>D.3.</t>
  </si>
  <si>
    <t>INSTALACIJA VENTILACIJE SANITARIJA</t>
  </si>
  <si>
    <t>Zračni ventili za odvod zraka</t>
  </si>
  <si>
    <r>
      <t xml:space="preserve">Dobava i ugradnja zračnog ventila za odvod zraka do 50 m3/h sa instalacijskim okvirom za ugradnju u spušteni strop. </t>
    </r>
    <r>
      <rPr>
        <sz val="10"/>
        <color indexed="8"/>
        <rFont val="Arial"/>
        <family val="2"/>
        <charset val="238"/>
      </rPr>
      <t>Stavka obuhvaća sav potreban montažnii i brtveni materijal.</t>
    </r>
  </si>
  <si>
    <t>Odsisni metalni cijevni ventilatori</t>
  </si>
  <si>
    <t xml:space="preserve">Dobava, prijenos i ugradnja odsisnog metalnog cijevnog ventilatora s EC motorom,  230 V, 50Hz, Pmax = 110 W, 100 m3/h, 175 Pa, komplet s potenciometrom za namještanje brzine, montažnim nosačem i dvije brze spojnice. Stavka obuhvaća sav potreban montažni, brtveni i ovjesni materijal, elektro spajanje i puštanje u rad.
</t>
  </si>
  <si>
    <t xml:space="preserve">Dobava, prijenos i ugradnja odsisnog metalnog cijevnog ventilatora s EC motorom,  230 V, 50Hz, Pmax = 110 W, 200 m3/h, 175 Pa, komplet s potenciometrom za namještanje brzine, montažnim nosačem i dvije brze spojnice. Stavka obuhvaća sav potreban montažni, brtveni i ovjesni materijal, elektro spajanje i puštanje u rad.
</t>
  </si>
  <si>
    <t>Zidni ventilatori</t>
  </si>
  <si>
    <t xml:space="preserve">Dobava ugradnja zidnog ventilatora s integriranim tajmerom i teleskopskim cijevnim odvojkom za prolaz kroz zid, 60 m3/h, 30 Pa, 230V, 50 Hz, 13 W. Stavka obuhvaća sav potreban montažni, brtveni i ovjesni materijal, elektro spajanje i puštanje u rad.
</t>
  </si>
  <si>
    <t>Dodatna oprema:</t>
  </si>
  <si>
    <t xml:space="preserve">regulator brzine vrtnje ventilatora </t>
  </si>
  <si>
    <t>“Spiro” kanali za ventilaciju okruglog presjeka</t>
  </si>
  <si>
    <t>Dobava i montaža ravnih “Spiro” kanala za ventilaciju okruglog presjeka tvornički izrađeni od pocinčanih limenih traka sa svim potrebnim fazonskim komadima te materijalom za brtvljenje i sastavljanje. U cijeni je uključeno sastavljanje i brtvljenje te potrebni materijali kao što su brtvena traka, ljepilo, zakovice, plastični kit i sl.</t>
  </si>
  <si>
    <t>Ø 160</t>
  </si>
  <si>
    <t>Ø 125</t>
  </si>
  <si>
    <t>Ø 100</t>
  </si>
  <si>
    <t>Zaštitne rešetke</t>
  </si>
  <si>
    <t>Dobava i montaža zaštitne rešetke predviđene za ugradnju u vanjskom prostoru u boji vanjske bravarije:</t>
  </si>
  <si>
    <t>Tip rešetke: AFŽM + UR</t>
  </si>
  <si>
    <t>Veličina rešetke: 297x297 mm</t>
  </si>
  <si>
    <t>Prestrujne rešetke za montažu u vrata</t>
  </si>
  <si>
    <t>Dobava i ugradnja prestrujne rešetke za montažu u vrata WC-a komplet sa stražnjim okvirom.  Dimenzije 425 x 125 mm</t>
  </si>
  <si>
    <t>3.7.</t>
  </si>
  <si>
    <t xml:space="preserve"> Fleksibilne zvučno apsorbirajuće cijevi</t>
  </si>
  <si>
    <t xml:space="preserve">Dobava fleksibilnih zvučno apsorbirajućih cijevi (l=0,5 m) za montažu na spojeve sustava ventilacije sa istrujnim i usisnim elementima, u svrhu prigušenje buke i spriječavanje prenošenja vibracija. </t>
  </si>
  <si>
    <t>3.8.</t>
  </si>
  <si>
    <t>Sitni pričvrsni i spojni materijal</t>
  </si>
  <si>
    <t>Sitni pričvrsni i spojni materijal kao što su vijci, tipli, "blok" zakovice, samonarezni vijci, trake i šipke za ovješenje i pričvršćenje  kanala, materijal za brtvljenje i drugo.</t>
  </si>
  <si>
    <t>3.9.</t>
  </si>
  <si>
    <t>Transport materijala, alata i opreme te povrat materijala i alata sa gradilišta</t>
  </si>
  <si>
    <t>3.10.</t>
  </si>
  <si>
    <t xml:space="preserve">Puštanje u rad sustava ventilacije </t>
  </si>
  <si>
    <t xml:space="preserve">Puštanje u rad sustava ventilacije, regulacija i balansiranje kompletnog sistema na zračnoj strani, probni rad, te puštanje u redovan pogon do potpune funkcionalnosti, uz  mjerenje projektiranih parametara od strane ovlaštene ustanove sa izdavanjem atesta o rezultatima ispitivanja (količine zraka, nivo unutarnje i vanjske buke). </t>
  </si>
  <si>
    <t>3.11.</t>
  </si>
  <si>
    <t>Bušenje rupa kroz vanjski zid za prolaz ventilacijskoh kanala sa završnom obradom prodora na fasadi koja je već obnovljena.</t>
  </si>
  <si>
    <r>
      <t xml:space="preserve">1 x </t>
    </r>
    <r>
      <rPr>
        <sz val="10"/>
        <rFont val="Symbol"/>
        <family val="1"/>
        <charset val="2"/>
      </rPr>
      <t>Æ</t>
    </r>
    <r>
      <rPr>
        <sz val="10"/>
        <rFont val="Arial"/>
        <family val="2"/>
        <charset val="238"/>
      </rPr>
      <t xml:space="preserve"> 200 i 4 x </t>
    </r>
    <r>
      <rPr>
        <sz val="10"/>
        <rFont val="Symbol"/>
        <family val="1"/>
        <charset val="2"/>
      </rPr>
      <t>Æ</t>
    </r>
    <r>
      <rPr>
        <sz val="10"/>
        <rFont val="Arial"/>
        <family val="2"/>
        <charset val="238"/>
      </rPr>
      <t xml:space="preserve"> 150</t>
    </r>
  </si>
  <si>
    <t>3.12.</t>
  </si>
  <si>
    <t>Priprema kompletne dokumentacije za tehnički pregled</t>
  </si>
  <si>
    <t>Priprema kompletne dokumentacije za tehnički pregled, izdavanje garantnih listova i primopredaja instalacije ventilacije.</t>
  </si>
  <si>
    <t>Osijek, lipanj 2023.</t>
  </si>
  <si>
    <t>C.1.</t>
  </si>
  <si>
    <t>PRIPREMNI RADOVI I RADOVI PRIKLJUČKA</t>
  </si>
  <si>
    <t>Uvlačenje i spajanje postojećeg napojnog kabela</t>
  </si>
  <si>
    <t>Uvlačenje i spajanje unutar ormara -GRO postojećeg napojnog kabela NYY-J 4x50 mm2. U stavku uključiti montažni spojni pribor i sav rad...</t>
  </si>
  <si>
    <t>Uvlačenje i spajanje postojećeg komunikacijsog kabela</t>
  </si>
  <si>
    <t>Uvlačenje i spajanje unutar komunikacijskog ormara -BD postojećeg single mode kabela i TK59 3x4x0,8 mm2. U stavku uključiti montažni spojni pribor i sav rad...</t>
  </si>
  <si>
    <t>Uvlačenje i spajanje postojećeg antenskog kabela</t>
  </si>
  <si>
    <t>Uvlačenje i spajanje unutar antenskog ormara -RA postojećeg koaksijalnog kabela. U stavku uključiti montažni spojni pribor i sav rad...</t>
  </si>
  <si>
    <t>Ispitivanje otpora uzemljivača</t>
  </si>
  <si>
    <t>Isptivanje otpora postojećeg temeljnog uzemljivača radi utvrđivanja ispravnosti.</t>
  </si>
  <si>
    <t>C.2.</t>
  </si>
  <si>
    <t>C.2.1.</t>
  </si>
  <si>
    <t>ELEKTROENERGETSKA INSTALACIJA</t>
  </si>
  <si>
    <t>C.2.1.1.</t>
  </si>
  <si>
    <t>RAZDJELNICA -GRO</t>
  </si>
  <si>
    <t>2.1.1.1.</t>
  </si>
  <si>
    <t>Niskonaponski kompaktni prekidač, 80 A</t>
  </si>
  <si>
    <t>Isporuka, montaža i spajanje: Niskonaponski tropolni kompaktni prekidač nazivne struje 80A, prekidne moći Icu=25kA, sa elektroničkom podesivom zaštitnom jedinicom.</t>
  </si>
  <si>
    <t>2.1.1.2.</t>
  </si>
  <si>
    <t>Niskonaponski okidač za kompaktni prekidač</t>
  </si>
  <si>
    <t>Isporuka, montaža i spajanje: Naponski okidač 230VAC, za kompaktni prekidač</t>
  </si>
  <si>
    <t>2.1.1.3.</t>
  </si>
  <si>
    <t>Katodni odvodnik prenapona</t>
  </si>
  <si>
    <t>Isporuka, montaža i spajanje: Četveropolni utični katodni odvodnik prenapona tip 1+2, 35 kA</t>
  </si>
  <si>
    <t>2.1.1.4.</t>
  </si>
  <si>
    <t>Jednopolni osigurač, C6 A</t>
  </si>
  <si>
    <t>Isporuka, montaža i spajanje: Jednopolni minijaturni prekidač 6A, C karakteristike, 10 kA</t>
  </si>
  <si>
    <t>2.1.1.5.</t>
  </si>
  <si>
    <t>NV rastavna sklopka vel.000 125 A</t>
  </si>
  <si>
    <t>Isporuka, montaža i spajanje NV rastavne sklopke, fiksna, 3P, 125 A, vel. 000, montaža na ploču. U stavku uključen set od 3x NV osigurač 63 A. U stavku uključen i sav montažni i spojni pribor.</t>
  </si>
  <si>
    <t>2.1.1.6.</t>
  </si>
  <si>
    <t>Isporuka, montaža i spajanje NV rastavne sklopke, fiksna, 3P, 125 A, vel. 000, montaža na ploču. U stavku uključen i sav montažni i spojni pribor.</t>
  </si>
  <si>
    <t>2.1.1.7.</t>
  </si>
  <si>
    <t>Isporuka, montaža i spajanje ostalog sitnog spojnog i montažnog materijala i pribora kao što su vijci, matice, pregrade, nosači, odvojnici sabirnica i sl.</t>
  </si>
  <si>
    <t>C.2.1.2.</t>
  </si>
  <si>
    <t>RAZDJELNICA -RO2</t>
  </si>
  <si>
    <t>2.1.2.1.</t>
  </si>
  <si>
    <t>Zidni metalni ormar</t>
  </si>
  <si>
    <t>Dobava, montaža i spajanje razdjelnika -RO2 izvedenog kao ugradni zidni metalni ormar ukupnih dimenzija 1200x800x300 sa punim vratima, boja RAL 7035, ugrađenom bravicom za zaključavanje, IP43 stupanj zaštite. U stavku uključiti bakrene sabirnice, fleksibilne sabirnice, kabelske obujmice, uvodnice, šine za montažu elemenata, redne stezaljke, spojne vodovi, plastične kanalice, natpisne pločice. Ostaviti min. 20% slobodnog prostora za buduću nadogradnju.</t>
  </si>
  <si>
    <t>2.1.2.2.</t>
  </si>
  <si>
    <t>Isporuka, montaža i spajanje: Četveropolni utični katodni odvodnik prenapona tip 1+2, 25 kA</t>
  </si>
  <si>
    <t>2.1.2.3.</t>
  </si>
  <si>
    <t>2.1.2.4.</t>
  </si>
  <si>
    <t>Jednopolni osigurač, C10 A</t>
  </si>
  <si>
    <t>Isporuka, montaža i spajanje: Jednopolni minijaturni prekidač 10A, C karakteristike, 10 kA</t>
  </si>
  <si>
    <t>2.1.2.5.</t>
  </si>
  <si>
    <t>Jednopolni osigurač, C16 A</t>
  </si>
  <si>
    <t>Isporuka, montaža i spajanje: Jednopolni minijaturni prekidač 16A, C karakteristike, 10 kA</t>
  </si>
  <si>
    <t>2.1.2.6.</t>
  </si>
  <si>
    <t>Tropolni osigurač, C16 A</t>
  </si>
  <si>
    <t>Isporuka, montaža i spajanje: Tropolni minijaturni prekidač 16A, C karakteristike, 20 kA</t>
  </si>
  <si>
    <t>2.1.2.7.</t>
  </si>
  <si>
    <t>Tropolni osigurač, C50 A</t>
  </si>
  <si>
    <t>Isporuka, montaža i spajanje: Tropolni minijaturni prekidač 50A, C karakteristike, 20 kA</t>
  </si>
  <si>
    <t>2.1.2.8.</t>
  </si>
  <si>
    <t>RCD sklopka B25 A</t>
  </si>
  <si>
    <t>Isporuka, montaža i spajanje: Četveropolni minijaturni prekidač 25A, B karakteristike, sa modulom diferencijalne zaštite Id=0,03A, prekidne moći Icu=10kA</t>
  </si>
  <si>
    <t>2.1.2.9.</t>
  </si>
  <si>
    <t>RCD sklopka C25 A</t>
  </si>
  <si>
    <t>Isporuka, montaža i spajanje: Četveropolni minijaturni prekidač 25A, C karakteristike, sa modulom diferencijalne zaštite Id=0,03A, prekidne moći Icu=10kA</t>
  </si>
  <si>
    <t>2.1.2.10.</t>
  </si>
  <si>
    <t>RCD sklopka C16 A</t>
  </si>
  <si>
    <t>Isporuka, montaža i spajanje: Četveropolni minijaturni prekidač 16A, C karakteristike, sa modulom diferencijalne zaštite Id=0,03A, prekidne moći Icu=10kA</t>
  </si>
  <si>
    <t>2.1.2.11.</t>
  </si>
  <si>
    <t>Bistabilni relej 230V</t>
  </si>
  <si>
    <t>Isporuka, montaža i spajanje bistabilnog releja, 230 VAC, 1N/O, 16 A, montaža na DIN šinu.</t>
  </si>
  <si>
    <t>2.1.2.12.</t>
  </si>
  <si>
    <t>C.2.1.3.</t>
  </si>
  <si>
    <t>OPĆA ENERGETSKA INSTALACIJA JUŽNOG KRILA</t>
  </si>
  <si>
    <t>2.1.3.1.</t>
  </si>
  <si>
    <t>Energetski kabeli</t>
  </si>
  <si>
    <t>Isporuka,polaganje u postavljene cijevi u opeci,betonu,knaufu ili polaganje u metalne police , te ugradnju u zid od opeke,betona,knaufa, razdjelnice i spajanje sljedećih kabela:
(obračun po m1)</t>
  </si>
  <si>
    <t>NYY-J 5x25 mm2</t>
  </si>
  <si>
    <t>NYY-J 5x4 mm2</t>
  </si>
  <si>
    <t>NYY-J 3x2,5 mm2</t>
  </si>
  <si>
    <t>NYM-J 3x2,5 mm2</t>
  </si>
  <si>
    <t>NYM-J 5x1,5 mm2</t>
  </si>
  <si>
    <t>NYM-J 3x1,5 mm2</t>
  </si>
  <si>
    <t>H07V-K 35 mm2</t>
  </si>
  <si>
    <t>H07V-K 25 mm2</t>
  </si>
  <si>
    <t>H07V-K 16 mm2</t>
  </si>
  <si>
    <t>j)</t>
  </si>
  <si>
    <t>H07V-K 6 mm2</t>
  </si>
  <si>
    <t>k)</t>
  </si>
  <si>
    <t>H07V-K 2,5 mm2</t>
  </si>
  <si>
    <t>l)</t>
  </si>
  <si>
    <t>NHXH FE180/E90 3x2,5 mm2</t>
  </si>
  <si>
    <t>m)</t>
  </si>
  <si>
    <t>Kabel za alarme AF tip 6x0,22 mm2</t>
  </si>
  <si>
    <t>LiYCY 7x1,0 mm2</t>
  </si>
  <si>
    <t>2.1.3.2.</t>
  </si>
  <si>
    <t>IPR tipkalo</t>
  </si>
  <si>
    <t>Isporuka, montaža i spajanje nadgradnog tipkala za isključenje crvene boje (IPR tipkalo). Tipkalo se montira na zid. U stavku ključiti montažni i spojni pribor.</t>
  </si>
  <si>
    <t>2.1.3.3.</t>
  </si>
  <si>
    <t>Kutija za izjednačavanje potencijala</t>
  </si>
  <si>
    <t>Isporuka, montaža i spajanje podžbukno kutije za izjednačenje potencijala u sanitarijama i u drugim prostorima. U stavku uključiti sav potreban spojni pribor te označavanje.</t>
  </si>
  <si>
    <t>2.1.3.4.</t>
  </si>
  <si>
    <t>Jednostruka energetska utičnica, bijela</t>
  </si>
  <si>
    <t>Isporuka,montaža podžbukno i spajanje energetske utičnice koja se sastoji od sljedećih elemenata: energetske utičnice 16 A, 230 V, ukrasnog bijelog okvira za dva modula  i pripadajuće ugradbene kutije.</t>
  </si>
  <si>
    <t>2.1.3.5.</t>
  </si>
  <si>
    <t>Jednostruka energetska utičnica s poklopcem, bijela</t>
  </si>
  <si>
    <t>Isporuka,montaža podžbukno i spajanje energetske utičnice s poklopcem koja se sastoji od sljedećih elemenata: energetske utičnice 16 A,230 V, ukrasnog bijelog okvira za dva modula  i pripadajuće ugradbene kutije te poklopca za utičnicu IP44.</t>
  </si>
  <si>
    <t>2.1.3.6.</t>
  </si>
  <si>
    <t>Dvostruka energetska utičnica, bijela</t>
  </si>
  <si>
    <t>Isporuka,montaža podžbukno i spajanje dvostruke energetske utičnice  koja se sastoji od sljedećih elemenata: dvije energetske utičnice 16 A,230 V, ukrasnog bijelog okvira za četiri modula  i pripadajuće ugradbene kutije.</t>
  </si>
  <si>
    <t>2.1.3.7.</t>
  </si>
  <si>
    <t>Dvostruka energetska utičnica s poklopcem, bijela</t>
  </si>
  <si>
    <t>Isporuka,montaža podžbukno i spajanje dvostruke energetske utičnice s poklopcem koja se sastoji od sljedećih elemenata: dvije energetske utičnice 16 A,230 V, ukrasnog bijelog okvira za četiri modula i pripadajuće ugradbene kutije te poklopca za utičnicu IP44.</t>
  </si>
  <si>
    <t>2.1.3.8.</t>
  </si>
  <si>
    <t>Ugradna podna kutija TIP 1</t>
  </si>
  <si>
    <t>Isporuka,montaža i spajanje ugradne podne za ugradnju u pod za podove s mokrim održavanjem kapaciteta minimalno 10 modula s priborom za ugradnju. U kutiju se ugrađuje sljedeća oprema:
3x Priključnice 2P+PE bijele boje
2x Priključnice RJ45 bijele boje</t>
  </si>
  <si>
    <t>2.1.3.9.</t>
  </si>
  <si>
    <t>Ugradna podna kutija TIP 2</t>
  </si>
  <si>
    <t>Isporuka,montaža i spajanje ugradne podne za ugradnju u pod za podove s mokrim održavanjem kapaciteta minimalno 10 modula s priborom za ugradnju. U kutiju se ugrađuje sljedeća oprema:
3x Priključnice 2P+PE bijele boje
2x Priključnice RJ45 bijele boje
1x Priključnica HDMI bijele boje</t>
  </si>
  <si>
    <t>2.1.3.10.</t>
  </si>
  <si>
    <t>Jednopolni modularni prekidač</t>
  </si>
  <si>
    <t>Isporuka, montaža podžbukno i spajanje jednopolnog modularnog prekidača 10 A, 230V,  ukrasnog bijelog okvira za  jedan modul,komplet s ugradbenom kutijom.</t>
  </si>
  <si>
    <t>2.1.3.11.</t>
  </si>
  <si>
    <t>Serijski modularni prekidač</t>
  </si>
  <si>
    <t>Isporuka, montaža podžbukno i spajanje serijskog modularnog prekidača 10 A, 230V,  ukrasnog bijelog okvira,komplet s ugradbenom kutijom.</t>
  </si>
  <si>
    <t>2.1.3.12.</t>
  </si>
  <si>
    <t>Izmjenični modularni prekidač</t>
  </si>
  <si>
    <t>Isporuka, montaža podžbukno i spajanje križnog modularnog prekidača 10 A, 230V,  ukrasnog bijelog okvira, komplet s ugradbenom kutijom.</t>
  </si>
  <si>
    <t>2.1.3.13.</t>
  </si>
  <si>
    <t>Jednopolni ugradni modularni prekidač s indikacijom</t>
  </si>
  <si>
    <t>Isporuka, montaža podžbukno i spajanje jednopolnog modularnog prekidača s indikacijom 10 A, 230V,  ukrasnog bijelog okvira za  jedan modul,komplet s ugradbenom kutijom.</t>
  </si>
  <si>
    <t>2.1.3.14.</t>
  </si>
  <si>
    <t>Tipkalo</t>
  </si>
  <si>
    <t>Isporuka,montaža i spajanje tipkala 10A,230V, ugradno, s oznakom rasvjete i tinjalicom, nosivim okvirom, ukrasnim bijelim okvirom.</t>
  </si>
  <si>
    <t>2.1.3.15.</t>
  </si>
  <si>
    <t>Senzor pokreta, 180°</t>
  </si>
  <si>
    <t>Isporuka, montaža  i spajanje senzora prisutnosti u spušteni strop, 230 V,50 Hz, 180º, do 5 minuta, te podešavanje.</t>
  </si>
  <si>
    <t>2.1.3.16.</t>
  </si>
  <si>
    <t>Senzor pokreta, 360°</t>
  </si>
  <si>
    <t>Isporuka, montaža  i spajanje senzora prisutnosti u spušteni strop, 230 V,50 Hz, 360º, do 5 minuta, te podešavanje.</t>
  </si>
  <si>
    <t>2.1.3.17.</t>
  </si>
  <si>
    <t>HDMI priključnica</t>
  </si>
  <si>
    <t>Isporuka, montaža podžbukno/ u knauf  i spajanje HDMI utičnice, komplet s ugradbenom kutijom.</t>
  </si>
  <si>
    <t>2.1.3.18.</t>
  </si>
  <si>
    <t>HDMI kabel za HDMI/1</t>
  </si>
  <si>
    <t>Isporuka,montaža i spajanje HDMI kabela komplet sa spajanjem na 2 kraja na HDMI utičnice oznake HDMI/1. Duljina HDMI kabela je cc 9 m. Obvezno izmjeriti prije ugradnje!!!</t>
  </si>
  <si>
    <t>2.1.3.19.</t>
  </si>
  <si>
    <t>Napojna stanica za pisoare</t>
  </si>
  <si>
    <t>Isporuka, montaža i spajanje napojne jedinice za pisoare i slavine. Napojna jedinica se sastoji od plastične kutije s poklopcem dimenzija prema ugrađenoj opremi s punim poklopcem za ugradnju u spušteni strop i u vlažne prostore, transformatora za pisaore napona primara 230V, napon sekundara 48V, snage 500 VA, 2 izlaza, 50/60 Hz, zajedno sa postoljem te s  minijaturnim automatskim prekidačem modularne izvedbe, nazivne granične prekidne moći 6kA za izmjenični napon do 240V, dvopolni, nazivne struje 6A, krivulja C. U stavku uključiti DIN šinu dužine 10 cm, te sav potreban montažni i spojni pribor i rad.</t>
  </si>
  <si>
    <t>2.1.3.20.</t>
  </si>
  <si>
    <t>Fiksni spoj - jednofazni priključak</t>
  </si>
  <si>
    <t>Izrada izvoda za fiksni spoj 3x fenomata + 2x pisoara.</t>
  </si>
  <si>
    <t>2.1.3.21.</t>
  </si>
  <si>
    <t>Spajanje strojarske opreme</t>
  </si>
  <si>
    <t>Spajanje strojarske opreme u polju na energetski sustav prema shemama. Ukupno  13x unutarnjih jedinica, 1x vanjska jedinica, 13x termostata te 7x odsisnih ventilatora. U stavku uključiti sva eventualna dodatna spajanja strojarske opreme na el.mrežu koja se može još dodatno pojaviti( za potrebe ponude dodati još 25% količine spajanja).</t>
  </si>
  <si>
    <t>2.1.3.22.</t>
  </si>
  <si>
    <t>Spajanje elektrotehničke opreme</t>
  </si>
  <si>
    <t>Spajanje komunikacijskog ormara, antenskog ormara, vatrodojavne centrale te ostale opreme  na energetsku mrežu.</t>
  </si>
  <si>
    <t>2.1.3.24.</t>
  </si>
  <si>
    <t>Razvodne i ugradbene kutije</t>
  </si>
  <si>
    <t>Isporuka,montaža i spajanje svih potrebnih razvodnih i ugradbenih kutija sa svim potrebnim priborom. Uključiti u stavku i stezaljke za bezvijčano spajanje kabela. U stavku je uključen i sav potreban materijal i rad za pričvršćenje i montažu u zid.</t>
  </si>
  <si>
    <t>2.1.3.25.</t>
  </si>
  <si>
    <t>Pribor za mehaničko pričvršćenje kabela</t>
  </si>
  <si>
    <t>Isporuka i montaža pribora za mehaničko pričvršćenje kabela u zid ( gips, vezice....)</t>
  </si>
  <si>
    <t>C.2.2.</t>
  </si>
  <si>
    <t>OPĆA I SIGURNOSNA RASVJETA</t>
  </si>
  <si>
    <t>2.2.1.</t>
  </si>
  <si>
    <t>Ugradna LED svjetiljka 31W</t>
  </si>
  <si>
    <t>Dobava, montaža i spajanje ugradne LED svjetiljke, čelično kućište, dimenzije 1197x297x44mm(±5%), PMMA difuzor, s optikom protiv bliještanja UGR&lt;19, snaga svjetiljke maksimalno 31W, svjetlosni tok svjetiljke minimalno 4300lm, standardna devijacija boje svjetla (SDCM) maksimalno 3, korelirana temperatura nijanse bijelog svjetla 4000K, indeks uzvrata boje minimalno 80, zaštita IP44, IK03, električna klasa II, temperaturno područje rada od -10˚C do +40˚C, svjetiljka treba imati ENEC certifikat i izjavu za potvrđivanje CE znaka, životni vijek svjetiljke minimalno 50.000 sati pri 80% svjetlosnog toka.</t>
  </si>
  <si>
    <t>2.2.2.</t>
  </si>
  <si>
    <t>Ugradna LED svjetiljka 25W</t>
  </si>
  <si>
    <t>Dobava, montaža i spajanje ugradne LED svjetiljke, čelično kućište, dimenzija 597x597x60mm(±5%), polikarbonatni difuzor, s optikom protiv bliještanja UGR&lt;19, snaga svjetiljke maksimalno 25W, svjetlosni tok svjetiljke minimalno 3600lm, standardna devijacija boje svjetla (SDCM) maksimalno 3, korelirana temperatura nijanse bijelog svjetla 4000K, indeks uzvrata boje minimalno 90, zaštite IP20, IK02, električna klasa I, svjetiljka treba imati ENEC certifikat i izjavu za potvrđivanje CE znaka, životni vijek svjetiljke minimalno 50.000 sati pri 80% svjetlosnog toka.</t>
  </si>
  <si>
    <t>2.2.3.</t>
  </si>
  <si>
    <t>Ugradna LED svjetiljka 19W</t>
  </si>
  <si>
    <t>Dobava, montaža i spajanje ugradne LED svjetiljke, polikarbonatno kućište, promjera 216mm(±5%), polikarbonatni odsijač presvučen aluminijem, polikarbonatni difuzor, snaga svjetiljke maksimalno 19W, svjetlosni tok svjetiljke minimalno 2200lm, korelirana temperatura nijanse bijelog svjetla 4000K, indeks uzvrata boje minimalno 80, zaštite IP54, IK02, električna klasa I, temperaturno područje rada od -20˚C do +40˚C, svjetiljka treba imati izjavu za potvrđivanje CE znaka, životni vijek svjetiljke minimalno 50.000 sati pri 70% svjetlosnog toka.</t>
  </si>
  <si>
    <t>2.2.4.</t>
  </si>
  <si>
    <t>Dobava, montaža i spajanje ugradne LED svjetiljke, polikarbonatno kućište, promjera 216mm(±5%), polikarbonatni odsijač, polikarbonatni difuzor, snaga svjetiljke maksimalno 19W, svjetlosni tok svjetiljke minimalno 2200lm, korelirana temperatura nijanse bijelog svjetla 3000K, indeks uzvrata boje minimalno 80, zaštite IP54, IK02, električna klasa I, temperaturno područje rada od -20˚C do +40˚C, svjetiljka treba imati izjavu za potvrđivanje CE znaka, životni vijek svjetiljke minimalno 50.000 sati pri 70% svjetlosnog toka.</t>
  </si>
  <si>
    <t>2.2.5.</t>
  </si>
  <si>
    <t>Ugradna LED svjetiljka 9,5W</t>
  </si>
  <si>
    <t>Dobava, montaža i spajanje ugradne LED svjetiljke, polikarbonatno kućište, promjera 162mm(±5%), polikarbonatni odsijač presvučen aluminijem, polikarbonatni difuzor, snaga svjetiljke maksimalno 9.5W, svjetlosni tok svjetiljke minimalno 1100lm, korelirana temperatura nijanse bijelog svjetla 4000K, indeks uzvrata boje minimalno 80, zaštite IP54, IK02, električna klasa I, temperaturno područje rada od -20˚C do +40˚C, svjetiljka treba imati izjavu za potvrđivanje CE znaka, životni vijek svjetiljke minimalno 50.000 sati pri 70% svjetlosnog toka.</t>
  </si>
  <si>
    <t>2.2.6.</t>
  </si>
  <si>
    <t>Dobava, montaža i spajanje ugradne LED svjetiljke, polikarbonatno kućište, promjera 216mm(±5%), polikarbonatni odsijač, polikarbonatni difuzor, snaga svjetiljke maksimalno 19W, svjetlosni tok svjetiljke minimalno 2200lm, korelirana temperatura nijanse bijelog svjetla 4000K, indeks uzvrata boje minimalno 80, zaštite IP20, IK02, električna klasa I, temperaturno područje rada od -20˚C do +40˚C, svjetiljka treba imati izjavu za potvrđivanje CE znaka, životni vijek svjetiljke minimalno 50.000 sati pri 70% svjetlosnog toka.</t>
  </si>
  <si>
    <t>2.2.7.</t>
  </si>
  <si>
    <t>Nadgradna LED svjetiljka 19W</t>
  </si>
  <si>
    <t>Dobava, montaža i spajanje nadgradne LED svjetiljke, polikarbonatno kućište, promjera 390mm(±5%), visine 85mm(±5%), opalni polikarbonatni difuzor, snaga svjetiljke maksimalno 20W, svjetlosni tok svjetiljke minimalno 2100lm, standardna devijacija boje svjetla (SDCM) maksimalno 3, korelirana temperatura nijanse bijelog svjetla 3000K, indeks uzvrata boje minimalno 80, zaštite IP65, IK10, električna klasa II, temperaturno područje rada od -20˚C do +40˚C, svjetiljka treba imati ENEC certifikat i izjavu za potvrđivanje CE znaka, životni vijek svjetiljke minimalno 50.000 sati pri 80% svjetlosnog toka.</t>
  </si>
  <si>
    <t>2.2.8.</t>
  </si>
  <si>
    <t>Nadgradna LED svjetiljka 20W</t>
  </si>
  <si>
    <t xml:space="preserve">Dobava, montaža i spajanje nadgradne zidne LED svjetiljke s aluminijskim kućištem, dimenzije 1125x36x55mm(±5%),  polikarbonatni difuzor, snaga svjetiljke maksimalno 27.5W, korelirana temperatura nijanse bijelog svjetla 3000K, svjetlosni tok svjetiljke minimalno 2728lm, indeks uzvrata boje minimalno 80, životni vijek minimalno 50.000 sati pri 90% svjetlosnog toka, zaštite svjetiljke IP44, IK08, električna klasa I, svjetiljka treba imati ENEC certifikat i izjavu za potvrđivanje CE znaka.                    </t>
  </si>
  <si>
    <t>2.2.10.</t>
  </si>
  <si>
    <t>Ugradne sigurnosne svjetiljke 1</t>
  </si>
  <si>
    <t>Dobava, montaža i spajanje ugradne sigurnosne svjetiljke, autonomija 3h, u pripravnom spoju, svjetlosni tok LED izvora minimalno 100lm, zaštita IP42, IK04, električna klasa II, svjetiljka treba imati ENEC certifikat i izjavu za potvrđivanje CE znaka.</t>
  </si>
  <si>
    <t>2.2.11.</t>
  </si>
  <si>
    <t>Ugradne sigurnosne svjetiljke 2</t>
  </si>
  <si>
    <t>Dobava, montaža i spajanje ugradne sigurnosne svjetiljke, autonomija 3h, u trajnom spoju, svjetlosni tok LED izvora minimalno 100lm, zaštita IP42, IK04, električna klasa II, s piktogramom usmjerenja "Ravno", vidljivost piktograma minimalno 20m, svjetiljka treba imati ENEC certifikat i izjavu za potvrđivanje CE znaka.</t>
  </si>
  <si>
    <t>2.2.12.</t>
  </si>
  <si>
    <t>Ugradne sigurnosne svjetiljke 3</t>
  </si>
  <si>
    <t>Dobava, montaža i spajanje ugradne sigurnosne svjetiljke, autonomija 3h, u trajnom spoju, svjetlosni tok LED izvora minimalno 100lm, zaštita IP42, IK04, električna klasa II, s piktogramom usmjerenja "Lijevo-Desno", vidljivost piktograma minimalno 20m, svjetiljka treba imati ENEC certifikat i izjavu za potvrđivanje CE znaka.</t>
  </si>
  <si>
    <t>2.2.13.</t>
  </si>
  <si>
    <t>Ugradne sigurnosne svjetiljke 4</t>
  </si>
  <si>
    <t>Dobava, montaža i spajanje nadgradne sigurnosne svjetiljke, autonomija 3h, u pripravnom spoju, svjetlosni tok LED izvora minimalno 100lm, zaštita IP65, IK07, električna klasa II, svjetiljka treba imati ENEC certifikat i izjavu za potvrđivanje CE znaka.</t>
  </si>
  <si>
    <t>C.2.3.</t>
  </si>
  <si>
    <t>ELEKTRONIČKA KOMUNIKACIJSKA INSTALACIJA</t>
  </si>
  <si>
    <t>2.3.1.</t>
  </si>
  <si>
    <t>Komunikacijski ormar -BD</t>
  </si>
  <si>
    <t>Isporuka i montaža samostojećeg  komunikacijskog ormara 19", 45U 600x600 mm sa kompletom za uzemljenje, bravicom, prednjim staklenim vratima, demontažnim bočnim stranicama, zadnjim vratima i ugrađenom opremom:
 - 2 x prespojni patch panel 2U, 48xRJ45 Cat.6, oklopljeni 360°
 - 11 x horizontala vodilica kabela sa 5 prstenova, 19"
 - 1 x polica fiksna 800mm dubine, 19"
 - 1 x držač za dokumente A4
 - 2 x vertikalni kabelski kanal za vođenje kabela visine 45U
 - 11 x prstenovi za vođenje kabela 60x60mm
 - 1 x krovna ventilatorska jedinica sa 2x35W vent. i termostatom
 - 1 x podnožje ormara visine 100mm i dubine 800mm
 - 1 x podnožje ormara (blenda) visine 100mm i širine 800mm
 - 1 x podnožje ormara sa četkom za uvod kabela visine 100mm i širine 800mm
 - 29 x prespojni kabel RJ45-RJ45, 2m Cat.6
 - 1 x napojni panel 19" sa 7x220V i prenaponskom zaštitom
 - sitni montažni pribor</t>
  </si>
  <si>
    <t>2.3.2.</t>
  </si>
  <si>
    <t>Mrežni preklopnik 48-port</t>
  </si>
  <si>
    <t>Isporuka,montaža i spajanje:
Switch 48-Port Gigabit 10/100/1000, 4 x SFP+ Slots 
Ugrađuje se u ormar -BD, 2U, 19''
Podržava PoE, min. 4 x PoE izlaz, svaki PoE izlaz do 30 W
Auto detekcija POE uređaja
Pametno upravljiv</t>
  </si>
  <si>
    <t>2.3.3.</t>
  </si>
  <si>
    <t>Telekomunikacijska utičnica</t>
  </si>
  <si>
    <t>Isporuka,montaža i spajanje telekomunikacijske utičnice, podžbukna RJ-45 utičnica, sa 1 modulom  RJ-45 Cat.6 oklopljen 360°, bez štampane pločice, za bezalatno spajanje . Stavka uključuje izradu Cat.6 spoja po modulu i ,montažu kućišta podžbukne utičnice, sa označavanjem, ukrasnim bijelim okvirom  i ugradbena kutija. U stavci je i označavanje utičnica.</t>
  </si>
  <si>
    <t>2.3.4.</t>
  </si>
  <si>
    <t>WiFi pristupna točka</t>
  </si>
  <si>
    <t>Isporuka montaža i spajanje stropne WiFi pristupne točke maksimalna brzina prijenosa podataka: 1000 Mbit/s, brzine prijenosa podataka putem Ethernet LANa: 10,100,1000 Mbit/s. Podržani sigurnosni algoritmi: AES,TKIP,WEP,WPA,WPA-PSK,WPA2, PoE, potrošnja električne energije (maks): 6,5 W, razina antenskog pojačanja (max): 3 dBi, PoE, domet min. 100 m, sa integriranom antenom. U stavku uključiti sav potreban montažni pribor.</t>
  </si>
  <si>
    <t>2.3.5.</t>
  </si>
  <si>
    <t>Telekomunikacijski kabel FTP</t>
  </si>
  <si>
    <t>Isporuka,montaža i spajanje telekomunikacijskog kabela tipa FTP kabel kategorije 6, s LSOH izolacijom 350 MHz, certificiran od min. 2 neovisna laboratorija, 4x2x0,8 mm. Stavka uključuje polaganje u postavljene kabelske police,na odstojnim obujmicam i uvlačenjem u PVC cijevi.</t>
  </si>
  <si>
    <t>2.3.6.</t>
  </si>
  <si>
    <t>Isporuka i montaža pribora za mehaničko pričvršćenje kabela i cijevi u zid od opeke/betona ( gips, vezice....)</t>
  </si>
  <si>
    <t>2.3.7.</t>
  </si>
  <si>
    <t>Ostali sitni materijal i pribor kao što su: vijci, matice, nosači, držači, odvojnici i sl.</t>
  </si>
  <si>
    <t>C.2.4.</t>
  </si>
  <si>
    <t>ANTENSKA INSTALACIJA</t>
  </si>
  <si>
    <t>2.4.1.</t>
  </si>
  <si>
    <t>Antenski ormarić -RA</t>
  </si>
  <si>
    <t>Isporuka,montaža i spajanje distribucijskog ormara oznake -RA koji se sastoji od sljedećih elemenata montirano i ugođeno na izlazni nivo, sa konektorima i sitnim potrošnim materijalom komplet:
 - metalni ormarić dim. prema ugrađenoj opremi, p/ž,plastificirani
 - pojačalo zemaljskih signala
 - kompaktni multiswitch, in-out/8xMF/1xZEM, 12 izlaza</t>
  </si>
  <si>
    <t>2.4.2.</t>
  </si>
  <si>
    <t>Antenska utičnica</t>
  </si>
  <si>
    <t>Isporuka, montaža podžbukno i spajanje antenske utičnice koja se sastoji od: TV+SAT+FM modula završne antenske utičnice za potrebe zajedničkog antenskog sustava ukrasnog okvira antracit sive boje, pripadajućeg vezivnog okvira i ugradbene kutije</t>
  </si>
  <si>
    <t>2.4.3.</t>
  </si>
  <si>
    <t>Koaksijalni kabel</t>
  </si>
  <si>
    <t>Isporuka,montaža  podžbukno i spajanje kabela CATV 1.13/4.8 AF 75Ω</t>
  </si>
  <si>
    <t>2.4.4.</t>
  </si>
  <si>
    <t>2.4.5.</t>
  </si>
  <si>
    <t>C.2.5.</t>
  </si>
  <si>
    <t>VOĐENJE INSTALACIJA</t>
  </si>
  <si>
    <t>2.5.1.</t>
  </si>
  <si>
    <t>Kabelska polica 200x110</t>
  </si>
  <si>
    <t xml:space="preserve">Isporuka, polaganje i montaža na visine prema projektu perforirane pocinčane kabelske police s poklopcem, širine 200 mm i visine 110 mm, nosivosti do 3,0 kN/m, s integriranom spojnicom i izjednačenjem potencijala. Debljina lima je 2 mm. U stavku uključeni nosači svakih max. 2,5 m, metalni tipli, vijci, matice, spojni pribor. </t>
  </si>
  <si>
    <t>2.5.2.</t>
  </si>
  <si>
    <t>Kabelska polica 100x110</t>
  </si>
  <si>
    <t xml:space="preserve">Isporuka, polaganje i montaža na visine prema projektu perforirane pocinčane kabelske police s poklopcem, širine 100 mm i visine 110 mm, nosivosti do 3,0 kN/m, s integriranom spojnicom i izjednačenjem potencijala. Debljina lima je 2 mm. U stavku uključeni nosači svakih max. 2,5 m, metalni tipli, vijci, matice, spojni pribor. </t>
  </si>
  <si>
    <t>2.5.3.</t>
  </si>
  <si>
    <t>Priključni L element 100x110 mm</t>
  </si>
  <si>
    <t>Dobava i montaža priključnog elementa L za kabelsku policu širine 100 mm, komplet s montažnim priborom.</t>
  </si>
  <si>
    <t>2.5.4.</t>
  </si>
  <si>
    <t>Priključni T element 100x110 mm</t>
  </si>
  <si>
    <t>Dobava i montaža priključnog elementa T za kabelsku policu širine 100 mm, komplet s montažnim priborom.</t>
  </si>
  <si>
    <t>2.5.5.</t>
  </si>
  <si>
    <t>Priključni T element 200x110 mm</t>
  </si>
  <si>
    <t>Dobava i montaža priključnog elementa T za kabelsku policu širine 200 mm, komplet s montažnim priborom.</t>
  </si>
  <si>
    <t>2.5.6.</t>
  </si>
  <si>
    <t>Priključni L element 200x110 mm</t>
  </si>
  <si>
    <t>Dobava i montaža priključnog elementa L za kabelsku policu širine 200 mm, komplet s montažnim priborom.</t>
  </si>
  <si>
    <t>2.5.7.</t>
  </si>
  <si>
    <t>Redukcijski element 200 mm na 100 mm</t>
  </si>
  <si>
    <t>Isporuka, polaganje i montaža redukcionog elementa s kabelske police 200 mm na kabelsku policu širine 100 mm, komplet s montažnim priborom.</t>
  </si>
  <si>
    <t>2.5.8.</t>
  </si>
  <si>
    <t>PVC cijevi</t>
  </si>
  <si>
    <t>Dobava i polaganje u/na  zidove od betona, opeke, knaufa, u pod, te na metalne nosače PVC negorivih (halogenfree) savitljivih cijevi za sekundarni razvod instalacije, komplet s pripadajućim kolčacima, nosačima, kutijama i nastavcima, promjera:</t>
  </si>
  <si>
    <t>Ø 16 mm</t>
  </si>
  <si>
    <t>Ø 20 mm</t>
  </si>
  <si>
    <t>Ø 25 mm</t>
  </si>
  <si>
    <t>Ø 32 mm</t>
  </si>
  <si>
    <t>C)</t>
  </si>
  <si>
    <t>Ø 50 mm</t>
  </si>
  <si>
    <t>2.5.9.</t>
  </si>
  <si>
    <t>PNT cijevi</t>
  </si>
  <si>
    <t>Dobava i polaganje u/na  zidove od betona, opeke, knaufa, u pod, te na metalne nosače PNT negorivih (halogenfree) krutih cijevi za sekundarni razvod instalacije, komplet s pripadajućim kolčacima, nosačima, kutijama i nastavcima, promjera:</t>
  </si>
  <si>
    <t>C.2.6.</t>
  </si>
  <si>
    <t>VATRODOJAVA</t>
  </si>
  <si>
    <t>2.6.1.</t>
  </si>
  <si>
    <t>Centrala za dojavu požara s jednom petljom</t>
  </si>
  <si>
    <t xml:space="preserve">"Dobava i isporuka centrale za dojavu požara s jednom petljom sa sljedećim minimalnim tehničkim karakteristikama:
- umreživa
- 1 vatrodojavna petlja, neproširiva, max. 240 elemenata na petlji
- metalno kućište s plastičnom prednjom pločom
- integrirano 24V/4A napajanje i punjač za baterije od 1.2A za baterije od 17Ah
- Ethernet priključak za umrežavanje centrala, daljinsko programiranje, IP dojavu, BMS monitoring ili MODBUS protokol
- mogućnost povezivanja putem mreže na cloud sustav za nadzor i održavanje sustava ili Android/iOS aplikaciju
- mini USB port za konfiguraciju preko računala
- mogućnost ugradnje micro SD kartice za prikaz topografskih karti, spremanje i čitanje konfiguracija te spremanje zapisa događaja
- RS485 za izdvojene tipkovnice (podrška za 14 izdvojenih tipkovnica) ili umrežavanje u mrežu centrala (podrška za 50 umreženih centrala)
- 4 konfigurabilna I/O kanala za 1A nadzirane naponske ulaze ili izlaze
</t>
  </si>
  <si>
    <t>- 1 konfigurabilni relejni izlaz
- 4.3” LCD dodirni zaslon
- silikonske tipke za osnovne funkcije
- minimalno 1000 zona
- minimalno 1000 grupa za aktivacijsku logiku
- Zapis minimalno 2000 događaja
- konfigurabilni zaslon sa slikama, tekstom, ikonama i funkcijskim tipkama
- temperaturni opseg rada najmanje u rasponu od -5°C do +40°C</t>
  </si>
  <si>
    <t>2.6.2.</t>
  </si>
  <si>
    <t>Telefonski komunikator za centralu dojave požara</t>
  </si>
  <si>
    <t>Dobava i isporuka telefonskog komunikatora za centralu dojave požara sa sljedećim minimalnim tehničkim karakteristikama:
- spaja se izravno na matičnu ploču centrale za dojavu požara (serija Previdia Compact)
- Contact ID i SIA-IP protokoli
- proizvod mora biti sukladan normi HRN EN 54-21 ili jednakovrijednoj
- podržava minimalno 100 glasovnih poruka (sveukupnog trajanja do 8 minuta)
- podržava minimalno 100 akcija
- minimalno 32 prilagodljive SMS poruke
- minimalno 32 telefonska broja za dojavu (digitalno, glasovno, SMS)
- napajanje od 19 do 30 Vdc
- radna temperatura: minimalno u rasponu od -5°C do +40°C</t>
  </si>
  <si>
    <t>2.6.3.</t>
  </si>
  <si>
    <t>Vatrootporni ormar za smještaj vatrodojavne centrale</t>
  </si>
  <si>
    <t>Dobava i isporuka vatrootpornog ormara za smještaj vatrodojavne centrale. Izrada od čeličnog pocinčanog lima, završna obrada plastifikacijom u boji RAL kataloga po specifikaciji naručitelja- ostakljena vrata izvedena su protupožarnim staklom u klasi F60, debljine 21cm- ugrađena protupožarna brava po DIN-18250 i cilindar sa tri ključa- certificiran po ovlaštenim ustanovama u RH- dimenzije 80x80x25 cm</t>
  </si>
  <si>
    <t>2.6.4.</t>
  </si>
  <si>
    <t>Akumulatorska baterija</t>
  </si>
  <si>
    <t>Dobava i isporuka akumulatorskih baterija za rezervno napajanje sustava za dojavu požara. Napon 12 VDC, kapacitet 18 Ah.</t>
  </si>
  <si>
    <t>2.6.5.</t>
  </si>
  <si>
    <t>Adresabilni optički detektor s integriranim izolatorom petlje</t>
  </si>
  <si>
    <t>"Dobava i isporuka adresabilnog optičkog detektora s integriranim izolatorom petlje sa sljedećim minimalnim tehničkim karakteristikama:
- obavezno automatsko adresiranje s centrale
- obavezno mogućnost ručnog adresiranja s centrale
- obavezno podesiva osjetljivost s centrale, posebno za dnevni, posebno za noćni režim
- ugraden izolator petlje
- napredni dizajn optičke komore, zaštita od smetnji, dvostruka zaštita od prašine i insekata , zaštitna mrežica sa ultra-malim otvorima (500µm)
- trobojna LED vidljiva 360°
- mogucnost izbora osjetljivosti detektora i moda rada daljinski putem centrale
- radni napon minimalno u rasponu od 19 do 30 Vdc
- struja u mirovanju najviše 200 μA, struja u alarmu najviše 10 mA
- minimalno četiri stupnja osjetljivosti (0,08/0,1/0,12/0,15 dB/m)
- radna temperatura minimalno u rasponu od -5°C do +40°C</t>
  </si>
  <si>
    <t>2.6.6.</t>
  </si>
  <si>
    <t>Adresabilni termički detektor s integriranim izolatorom petlje</t>
  </si>
  <si>
    <t>"Dobava i isporuka adresabilnog termičkog detektora s integriranim izolatorom petlje sa sljedećim minimalnim tehničkim karakteristikama:
- obavezno automatsko adresiranje s centrale
- obavezno mogućnost ručnog adresiranja s centrale
- obavezno podesiva osjetljivost s centrale, posebno za dnevni, posebno za noćni režim
- ugraden izolator petlje
- napredni dizajn optičke komore, zaštita od smetnji, dvostruka zaštita od prašine i insekata , zaštitna mrežica sa ultra-malim otvorima (500µm)
- trobojna LED vidljiva 360°
- mogucnost izbora osjetljivosti detektora i moda rada daljinski putem centrale
- radni napon minimalno u rasponu od 19 do 30 Vdc
- struja u mirovanju najviše 200 μA, struja u alarmu najviše 10 mA
- minimalno četiri stupnja osjetljivosti (0,08/0,1/0,12/0,15 dB/m)
- radna temperatura minimalno u rasponu od -5°C do +40°C</t>
  </si>
  <si>
    <t>2.6.7.</t>
  </si>
  <si>
    <t>Podnožje za Inim konvencionalne detektore</t>
  </si>
  <si>
    <t>Dobava i isporuka podnožja za Inim konvencionalne detektore Iris serije i adresabilne detektore Enea serije. Mora biti opremljeno sa kontaktom (mostom) koji osigurava neprekinutost linije prilikom skidanja detektora.</t>
  </si>
  <si>
    <t>2.6.8.</t>
  </si>
  <si>
    <t xml:space="preserve">Odstojnik za nadžbuknu montažu
</t>
  </si>
  <si>
    <t>"Dobava i isporuka odstojnika za nadžbuknu montažu
za montažu ispod podnožja detektora na pozicijama gdje nema spuštenog stropa."</t>
  </si>
  <si>
    <t>2.6.9.</t>
  </si>
  <si>
    <t xml:space="preserve">Paralelni indikator prorade javljača
</t>
  </si>
  <si>
    <t>"Dobava i isporuka paralelnog indikatora prorade javljača
- bijele boje
- napajanje 19-30Vdc
- potrošnja 20mA@27.6V
- IP42 zaštita
- radna temperatura -5°C + 40°C"</t>
  </si>
  <si>
    <t>2.6.10.</t>
  </si>
  <si>
    <t>Adresabilni ručni javljača požara s integriranim izolatorom petlje</t>
  </si>
  <si>
    <t xml:space="preserve">"Dobava i isporuka adresabilnog ručnog javljača požara s integriranim izolatorom petlje, bez razbijanja stakla, crvene boje, reset ključem, sljedećih minimalnih tehničkih karakteristika:
- mehanička vizualna inidkacija aktivacije
- mora imati prozirni plastični element za aktivaciju koje se mora moći ručno vratiti u neutralan položaj, bez lomljenja i potrebe za zamjenom nakon svake aktivacije
- po naredbi iz adresabilne centrale šalje informaciju o stanju javljača
- ugrađen izolator petlje
- radni napon u rasponu od 9 do 30 Vdc
- struja u mirovanju najviše 80 μA, struja u alarmu najviše 5 mA
- radna temperatura minimalno u rasponu od -10°C do +55°C
</t>
  </si>
  <si>
    <t>2.6.11.</t>
  </si>
  <si>
    <t>Adresabilna sirena napajana iz petlje</t>
  </si>
  <si>
    <t xml:space="preserve">"Dobava i isporuka adresabilne sirene napajane iz petlje, niske potrošnje, sljedećih minimalnih tehničkih karakteristika:
- napajanje iz petlje ili preko vanjskog napajanja
- termoplastično kućište crvene boje
- izbor minimalno 14 tonova (putem zasebnog programatora ili centrale za dojavu požara)
- mogućnost sinkronizacije s ostalim sirenama u sustavu
- signalizacijska LED s mogućnošću mijenjanja boje
- glasnoća do 101 dB(A)@1m
- integriran izolator kratkog spoja
- radni napon minimalno u rasponu od 20 do 30Vdc
- IP65 zaštita, pogodna za vanjsku ugradnju
- struja mirovanja najviše 0,5 mA
- struja alarma najviše 5 mA
- radna temperatura -10°C do +55°C
</t>
  </si>
  <si>
    <t>2.6.12.</t>
  </si>
  <si>
    <t>Adresabilna sirena s bljeskalicom napajane iz petlje</t>
  </si>
  <si>
    <t xml:space="preserve">"Dobava i isporuka adresabilne sirene s bljeskalicom napajane iz petlje, niske potrošnje, sljedećih minimalnih tehničkih karakteristika:
- napajanje iz petlje ili preko vanjskog napajanja
- termoplastično kućište crvene boje
- izbor minimalno 14 tonova i 2 jačine bljeskanja (putem zasebnog programatora ili centrale za dojavu požara)
- svjetlosno pokrivanje bljeskalicom W = 3,5-10
- frekvencija bljeskanja 0,5 Hz
- mogućnost sinkronizacije s ostalim sirenama u sustavu
- signalizacijska LED dioda s mogućnošću mijenjanja boje
- glasnoća do 101 dB(A)@1m
- integriran izolator kratkog spoja
- radni napon minimalno u rasponu od 18 do 30Vdc
- IP65 zaštita, pogodna za vanjsku ugradnju
- struja mirovanja najviše 0,5 mA
- struja alarma najviše 23 mA
- radna temperatura -10°C do +55°C
</t>
  </si>
  <si>
    <t>2.6.13.</t>
  </si>
  <si>
    <t>Ulazno-izlazni modul</t>
  </si>
  <si>
    <t>"Dobava i isporuka ulazno-izlaznog modula 
- mogućnost samoadresiranja
-  4 nadziranih ulaza
-  1 nadzirani izlaz za spajanje na vanjsko napajanje
- 4 relejna izlaza
- integriran izolator petlje
- radni napon u rasponu od 19 do 30 Vdc
- struja u mirovanju najviše 80 μA, struja u alarmu najviše 20 mA
- radna temperatura minimalno u rasponu od -5°C do +40°C</t>
  </si>
  <si>
    <t>2.6.14.</t>
  </si>
  <si>
    <t>Nadžbukna kutija za ulazno-izlazni modul</t>
  </si>
  <si>
    <t>Dobava i isporuka nadžbukne kutije za ulazno-izlazni modul dim.150 x 150 x 75 mm ili sličnih.</t>
  </si>
  <si>
    <t>2.6.15.</t>
  </si>
  <si>
    <t>Knjiga održavanja sustava za dojavu požara</t>
  </si>
  <si>
    <t>Dobava i isporuka knjige održavanja sustava za dojavu požara</t>
  </si>
  <si>
    <t>2.6.16.</t>
  </si>
  <si>
    <t xml:space="preserve">Naljepnica (putokaza) tipa D1 i D2  </t>
  </si>
  <si>
    <t>Dobava i isporuka naljepnica (putokaza) tipa D1 i D2 za označavanje puta od prijelaznog mjesta vatrogasne tehnike do centrale za dojavu požara</t>
  </si>
  <si>
    <t>2.6.17.</t>
  </si>
  <si>
    <t>Montaža adresabilne vatrodojavne centrale</t>
  </si>
  <si>
    <t>"Montaža adresabilne vatrodojavne centrale:
Montaža adresabilne vatrodojavne centrale na zid s vijcima i tiplama s uvlačenjem kabela;
Montaža i spajanje akumulatora za vatrodojavnu centralu;
Spajanje adresabilne vatrodojavne centrale;
Skidanje izolacije s kabela i izvođenje ožičenja unutar vatrodojavne centrale
Ugradnja svih kartica petlje i kartica proširenja"</t>
  </si>
  <si>
    <t>2.6.18.</t>
  </si>
  <si>
    <t>Montaža podnožja i spajanje podnožja vatrodojavnog detektora na liniju</t>
  </si>
  <si>
    <t>2.6.19.</t>
  </si>
  <si>
    <t>Montaža javljača požara na podnožje i adresiranje detektora</t>
  </si>
  <si>
    <t>2.6.20.</t>
  </si>
  <si>
    <t>Montaža odstojnika</t>
  </si>
  <si>
    <t>2.6.21.</t>
  </si>
  <si>
    <t>Montaža i spajanje ručnog javljača požara i adresiranje</t>
  </si>
  <si>
    <t>2.6.22.</t>
  </si>
  <si>
    <t>Montaža i spajanje vatrodojavne sirene</t>
  </si>
  <si>
    <t>2.6.23.</t>
  </si>
  <si>
    <t>Montaža i spajanje ulazno-izlaznog modula</t>
  </si>
  <si>
    <t>2.6.24.</t>
  </si>
  <si>
    <t>Programiranje telefonske dojave centrale za dojavu požara</t>
  </si>
  <si>
    <t>"Programiranje telefonske dojave centrale za dojavu požara
- programiranje telefonske dojave i spajanje na dojavni centar po izboru investitora sa zoningom"</t>
  </si>
  <si>
    <t>2.6.25.</t>
  </si>
  <si>
    <t>Puštanje sustava za dojavu požara i vatrodojavnih petlji u rad</t>
  </si>
  <si>
    <t>Puštanje sustava za dojavu požara i vatrodojavnih petlji u rad, uz provjeru petlji, pronalaženje eventualnih grešaka i njihovo ispravljanje, do pune funkcionalnosti svake petlje</t>
  </si>
  <si>
    <t>2.6.26.</t>
  </si>
  <si>
    <t>Programiranje adresabilne vatrodojavne centrale</t>
  </si>
  <si>
    <t>"Programiranje adresabilne vatrodojavne centrale
- po jednom detektoru, javljaču, sireni ili modulu"</t>
  </si>
  <si>
    <t>2.6.27.</t>
  </si>
  <si>
    <t>Dobava potrebnih oznaka i označavanje svih elemenata vatrodojavnog sustava prema blok-shemi</t>
  </si>
  <si>
    <t>2.6.28.</t>
  </si>
  <si>
    <t>Izrada protupožarnog brtvljenja</t>
  </si>
  <si>
    <t>"Izrada protupožarnog brtvljenja
- na probojima između požarnih sektora sa atestiranim negorivim materijalima odgovarajuće klase vatrootpornosti i označavanje mjesta protupožarnog brtvljenja"</t>
  </si>
  <si>
    <t>2.6.29.</t>
  </si>
  <si>
    <t>Prvo ispitivanje sustava koje vrši tvrtka ovlaštena od strane MUP RH</t>
  </si>
  <si>
    <t>Prvo ispitivanje sustava koje vrši tvrtka ovlaštena od strane MUP RH, uključuje izdavanje uvjerenja o ispravnosti sustava</t>
  </si>
  <si>
    <t>2.6.30.</t>
  </si>
  <si>
    <t>Obuka korisnika za rukovanje sustavom dojave požara</t>
  </si>
  <si>
    <t>"Obuka korisnika za rukovanje sustavom dojave požara
- uključivo tiskane upute za rukovanje na hrvatskom jeziku (2 primjerka)"</t>
  </si>
  <si>
    <t>2.6.31.</t>
  </si>
  <si>
    <t>Vatrodojavni kabel, krutih vodiča 1x2x1 mm2, oznake JB-H(St)H</t>
  </si>
  <si>
    <t>"Dobava i isporuka vatrodojavnog kabela, krutih vodiča 1x2x1 mm2, oznake JB-H(St)H
- crvene boje
- samogasiva PVC izolacija
- bezhalogeni, malodimni
- CPR klasifikacija C - s1a, d0, a1"</t>
  </si>
  <si>
    <t>2.6.32.</t>
  </si>
  <si>
    <t>Rebrasta CS cijevi fi 25 mm u spuštenom
stropu i/ili zidu</t>
  </si>
  <si>
    <t>"Polaganje rebraste CS cijevi fi 25 mm u spuštenom
stropu i/ili zidu"</t>
  </si>
  <si>
    <t>2.6.33.</t>
  </si>
  <si>
    <t>Bušenje proboja Ø 24 mm kroz betonske zidove debljine do 300 mm</t>
  </si>
  <si>
    <t>2.6.34.</t>
  </si>
  <si>
    <t>Uvlačenje voda u instalacijske cijevi ili kanalice</t>
  </si>
  <si>
    <t>C.2.7.</t>
  </si>
  <si>
    <t>SUSTAV SOS DOJAVE</t>
  </si>
  <si>
    <t>2.7.1.</t>
  </si>
  <si>
    <t>Centralna jedinica SOS pozivnog sustava</t>
  </si>
  <si>
    <t>SOS centrala s tipkama za navigaciju kroz izbornike i osvjetljenim alfanumeričkim LCD (Liquid Crystal Display) zaslonom za prikaz poruka aktiviranja i razriješenja poziva u realnom vremenu. Zelena svijetleća dioda za signalizaciju uključenosti uređaja i crvena za signalizaciju postojanja poziva. Pojava svakog poziva uključuje alarmni zvučni signal, crvenu svjetleću diodu i opis sobe koji se u realnom vremenu prikaže na zaslonu. Kontinuirani nadzor, alarmiranje i signalizacija aktiviranja poziva u realnom vremenu za maksimalan broj od 32 pozivna mjesta. Postava u instalacijsku kutiju 7 modula.</t>
  </si>
  <si>
    <t>2.7.2.</t>
  </si>
  <si>
    <t>Ispravljač/napajač centrale SOS sustava</t>
  </si>
  <si>
    <t>Modul napajanja SOS centrale BIS-DAC 32 sa integriranim ispravljačem 230/24V. Izvesti iz zasebnog strujnog kruga iz najbližeg razdjelnika jake struje kabelima 3×1.5mm2. Novopredviđeni strujni krug štititi će se instalacijskim prekidačem nazivne struje B16A. Napajački moduli se montiraju nadžbukno u prostoriji gdje se nalazi SOS centrala, i sistemskim kabelom se povezuju sa centralom.</t>
  </si>
  <si>
    <t>2.7.3.</t>
  </si>
  <si>
    <t>Tipkalo pozivno</t>
  </si>
  <si>
    <t>Pozivno, razriješno, prisutonost tipkalo opremljeno sa zelenom i crvenom tipkom koje služi za upućivanje pozivanje prema dežurnom osoblju, razriješenje poziva te ne naznaku prisutnoststva dežurnog osoblja u sobi pacjenta . Uz tipke nalazi se i svjetlosna LED signalizacija iste namjene. Predviđena ugradnja u negorivu podžbuknu ugradnu kutiju Ø60mm na visinu h=1.15m od poda uz ulazna vrata u sobi.</t>
  </si>
  <si>
    <t>2.7.4.</t>
  </si>
  <si>
    <t>Signalna svjetiljka s razdjelnikom</t>
  </si>
  <si>
    <t>Dvobojna signalna svjetiljka s razdjelnikom i iscrtanom gravurom sestre na akrilnom staklu. Opremljena sa svjetlosnom signalizacijom koja označava poziv (crvena) i prisutstvo dežurne osobe u sobi (zeleno). Ugrađuje se podžbukno u instalacijsku kutiju 4 modula iznad vrata sobe ili u spušteni strop.</t>
  </si>
  <si>
    <t>2.7.5.</t>
  </si>
  <si>
    <t>Krevetno pozivno tipkalo</t>
  </si>
  <si>
    <t>Tipkalo služi za uspostavu poziva u sobama korisnika . Opremljeno je tipkom za uspostavu poziva, crvenom LED indikacijom statusa koja se uključuje uslijed uspostave poziva te konektorom za priključenje krevetnog tipkala, tzv. "kruškice". Predviđeno pozivno tipkalo ugrađuje se u negorivu podžbuknu ugradnu kutiju Ø60mm.</t>
  </si>
  <si>
    <t>2.7.6.</t>
  </si>
  <si>
    <t>Krevetno pozivno tipkalo (kruška)</t>
  </si>
  <si>
    <t>Ručna pozivna tipkala za uspostavu poziva u sobama direktno iz kreveta opremljena produžnim fleksibilnim kabelom duljine 2.0m, crvenom tipkom za uspostavu poziva. Priključuje se RJ45 konektorom na zidno ugradno tipkalo pored kreveta.</t>
  </si>
  <si>
    <t>2.7.7.</t>
  </si>
  <si>
    <t>Jednobojna signalna svjetiljka s razdjelnikom i iscrtanom gravurom sestre na akrilnom staklu. Opremljena sa svjetlosnom signalizacijom koja označava poziv. Ugrađuje se podžbukno u instalacijsku kutiju Ø60mm iznad vrata sobe ili u spušteni strop.</t>
  </si>
  <si>
    <t>2.7.8.</t>
  </si>
  <si>
    <t>Potezno pozivno tipkalo</t>
  </si>
  <si>
    <t>TEM bijela komplet - tipkalo je opremljeno poteznom vrpcom za uspostavu poziva i crvenom LED indikacijom statusa koja se uključuje uslijed uspostave poziva. Samo tipkalo uključuje i funkciju razrješenja. Komplet sa ugradnom kutijom Ø60.</t>
  </si>
  <si>
    <t>2.7.9.</t>
  </si>
  <si>
    <t>Signalna svjetiljka s biperom</t>
  </si>
  <si>
    <t xml:space="preserve">Ugradna signalna svjetiljka sa biperom  za signalizaciju poziva kao dodatna parallna signalizacija kod dežurne osobe. Postava u pripremljenu ugradnu kutiju fi60.
</t>
  </si>
  <si>
    <t>2.7.10.</t>
  </si>
  <si>
    <t>Komunikacijski kabel UTP cat. 5E</t>
  </si>
  <si>
    <t>mrežni instalacijski kabel CAT5E UTP, 100MHz; 305m
UTP kabel neoklopljen, puna žica 4x2xAWG24/1 CCA, PVC sivi; 
LAN kabel; CAT5E UTP cable unshielded solid 4x2xAWG24/1</t>
  </si>
  <si>
    <t>2.7.11.</t>
  </si>
  <si>
    <t>Instalacijski kabel H03VV-F 3x0,5 mm2</t>
  </si>
  <si>
    <t>3 paralelno postavljena bakrena vodiča H03VV-F 3x 0,5mm², finožični použeni klase 5, izolacija od mekanog fleksibilnog PVC-a, presjek izolacije u oblik 8-ice (otpornost izolacije cca  20 MΩ x km), lagano odvajanje vodiča od vodiča. Konstrukcija pojedinog vodiča: 16 x 0,20mm. Otpor vodiča: 39Ω/km. Temperaturni uvijeti: -30 °C do +70 °C.Vanjski promjer 4,9-6,3 mm. Otpornost prema gorenju IEC 60332-1.</t>
  </si>
  <si>
    <t>2.7.12.</t>
  </si>
  <si>
    <t>Sitni potrošni i spojni materijal</t>
  </si>
  <si>
    <t>Komplet sitnog potrošnom materijala i probotra te spojnih kabela za dovođenje sustava do pune funkcionalnosti.</t>
  </si>
  <si>
    <t>2.7.13.</t>
  </si>
  <si>
    <t>Komplet usluga i dokumentacija</t>
  </si>
  <si>
    <t xml:space="preserve">Ispitivanje linija, terminacija kabela, spajanje i povezivanje aktivne opreme, , programiranje AV sustava i, programiranje SOS centrale, puštanje u rad do pune funkcionalnosti, obuka korisnika na lokaciji (3-4 osobe, 1 sat), dokumentacija (uputstva na HR jeziku, izjave o sukladnosti, jamstveni, sheme razvoda , ..). </t>
  </si>
  <si>
    <t>C.3.</t>
  </si>
  <si>
    <t>ISPITIVANJE, ATESTI I DOKUMENTACIJA</t>
  </si>
  <si>
    <t>Izrada atesta</t>
  </si>
  <si>
    <t>Izrada i predaja sljedećih atesta:
 - Atest ugrađene opreme i kabela
 - Atest o izvršenom mjerenju otpora izolacije od strane pravne osobe koja nije sudjelovala u izvođenju
 - Atest o izvršenom mjerenju otpora uzemljenja metalnih masa od strane pravne osobe koja nije sudjelovala u izvođenju
 - Atest o izvršenoj kontroli efikasnosti zaštite od ind.  napona dodira od strane pravne osobe koja nije sudjelovala u izvođenju
 - Mjerenje informatičke instalacije sa izdavanjem pisanih protokola za svaki link pojedinačno (Cat.6) 
 - Mjerenje optičke instalacije sa izdavanjem pisanih protokola za svaki link pojedinačno 
 - Mjerenje telefonske instalacije sa izdavanjem pisanih protokola za svaku paricu pojedinačno (Cat.3)
 - Atest o izvršenom mjerenju jakosti opće, vanjske i sigurnosne rasvjete od strane pravne osobe koja nije sudjelovala u izvođenju
 - Atest o izvršenom funkcionalnom ispitivanju od strane pravne osobe koja nije sudjelovala u izvođenju
 - Ispitni listovi razvodnih ormara od strane pravne osobe koja nije sudjelovala u izvođenju
 - Naputak za korištenje i održavanje ugrađenih sustava i opreme</t>
  </si>
  <si>
    <t>Puštanje u pogon instalacije i izrada zapisnika o primopredaji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</si>
</sst>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kn&quot;_-;\-* #,##0.00\ &quot;kn&quot;_-;_-* &quot;-&quot;??\ &quot;kn&quot;_-;_-@_-"/>
    <numFmt numFmtId="43" formatCode="_-* #,##0.00_-;\-* #,##0.00_-;_-* &quot;-&quot;??_-;_-@_-"/>
    <numFmt numFmtId="164" formatCode="_-* #,##0.00\ _k_n_-;\-* #,##0.00\ _k_n_-;_-* &quot;-&quot;??\ _k_n_-;_-@_-"/>
    <numFmt numFmtId="165" formatCode="_-* #,##0.00\ _k_n_-;\-* #,##0.00\ _k_n_-;_-* \-??\ _k_n_-;_-@_-"/>
    <numFmt numFmtId="166" formatCode="&quot;$&quot;#.;\(&quot;$&quot;#,\)"/>
    <numFmt numFmtId="167" formatCode="&quot;$&quot;#,##0_);[Red]\(&quot;$&quot;#,##0\)"/>
    <numFmt numFmtId="168" formatCode="_-* #,##0.00_-;\-* #,##0.00_-;_-* \-??_-;_-@_-"/>
    <numFmt numFmtId="169" formatCode="#,##0.00\ &quot;kn&quot;"/>
    <numFmt numFmtId="170" formatCode="#,###.00"/>
    <numFmt numFmtId="171" formatCode="_(* #,##0.00_);_(* \(#,##0.00\);_(* &quot;-&quot;??_);_(@_)"/>
    <numFmt numFmtId="172" formatCode="\$#.;&quot;($&quot;#,\)"/>
    <numFmt numFmtId="173" formatCode="_-* #,##0.00&quot; kn&quot;_-;\-* #,##0.00&quot; kn&quot;_-;_-* \-??&quot; kn&quot;_-;_-@_-"/>
    <numFmt numFmtId="174" formatCode="0.000"/>
    <numFmt numFmtId="175" formatCode="#,##0.00\ [$€-1]"/>
    <numFmt numFmtId="176" formatCode="_-* #,##0.00\ _k_n_-;\-* #,##0.00\ _k_n_-;_-* &quot;-&quot;?\ _k_n_-;_-@_-"/>
    <numFmt numFmtId="177" formatCode="###0.00;\-_*###0.00"/>
    <numFmt numFmtId="178" formatCode="###0;\-_*###0"/>
  </numFmts>
  <fonts count="104">
    <font>
      <sz val="11"/>
      <color theme="1"/>
      <name val="Calibri"/>
      <family val="2"/>
      <charset val="238"/>
      <scheme val="minor"/>
    </font>
    <font>
      <sz val="12"/>
      <name val="Arial"/>
      <family val="2"/>
      <charset val="238"/>
    </font>
    <font>
      <sz val="12"/>
      <name val="Arial"/>
      <family val="2"/>
      <charset val="238"/>
    </font>
    <font>
      <b/>
      <sz val="12"/>
      <name val="Arial"/>
      <family val="2"/>
      <charset val="238"/>
    </font>
    <font>
      <b/>
      <sz val="11"/>
      <name val="Arial"/>
      <family val="2"/>
      <charset val="238"/>
    </font>
    <font>
      <sz val="10"/>
      <name val="Arial"/>
      <family val="2"/>
      <charset val="238"/>
    </font>
    <font>
      <b/>
      <sz val="10"/>
      <name val="Arial"/>
      <family val="2"/>
      <charset val="238"/>
    </font>
    <font>
      <sz val="10"/>
      <color rgb="FFFF0000"/>
      <name val="Arial"/>
      <family val="2"/>
      <charset val="238"/>
    </font>
    <font>
      <sz val="11"/>
      <color rgb="FFFF0000"/>
      <name val="Arial"/>
      <family val="2"/>
      <charset val="238"/>
    </font>
    <font>
      <sz val="12"/>
      <name val="Arial"/>
      <family val="2"/>
    </font>
    <font>
      <sz val="10"/>
      <name val="Arial"/>
      <family val="2"/>
    </font>
    <font>
      <b/>
      <sz val="10"/>
      <color rgb="FFFF0000"/>
      <name val="Arial"/>
      <family val="2"/>
      <charset val="238"/>
    </font>
    <font>
      <sz val="11"/>
      <color theme="1"/>
      <name val="Calibri"/>
      <family val="2"/>
      <charset val="238"/>
      <scheme val="minor"/>
    </font>
    <font>
      <sz val="11"/>
      <color rgb="FF006100"/>
      <name val="Calibri"/>
      <family val="2"/>
      <charset val="238"/>
      <scheme val="minor"/>
    </font>
    <font>
      <sz val="11"/>
      <color indexed="8"/>
      <name val="Calibri"/>
      <family val="2"/>
      <charset val="238"/>
    </font>
    <font>
      <sz val="12"/>
      <color indexed="8"/>
      <name val="Arial"/>
      <family val="2"/>
      <charset val="238"/>
    </font>
    <font>
      <sz val="10"/>
      <name val="Arial CE"/>
      <charset val="238"/>
    </font>
    <font>
      <sz val="8"/>
      <name val="Arial"/>
      <family val="2"/>
    </font>
    <font>
      <sz val="9"/>
      <color indexed="8"/>
      <name val="Tahoma"/>
      <family val="2"/>
      <charset val="238"/>
    </font>
    <font>
      <sz val="10"/>
      <name val="Tahoma"/>
      <family val="2"/>
      <charset val="238"/>
    </font>
    <font>
      <sz val="11"/>
      <color indexed="8"/>
      <name val="Calibri"/>
      <family val="2"/>
    </font>
    <font>
      <sz val="10"/>
      <name val="Helv"/>
    </font>
    <font>
      <sz val="8"/>
      <name val="Times New Roman"/>
      <family val="1"/>
    </font>
    <font>
      <sz val="12"/>
      <name val="Tms Rmn"/>
    </font>
    <font>
      <sz val="10"/>
      <name val="Geneva"/>
      <family val="2"/>
    </font>
    <font>
      <sz val="10"/>
      <name val="MS Serif"/>
      <family val="1"/>
    </font>
    <font>
      <sz val="10"/>
      <color indexed="16"/>
      <name val="MS Serif"/>
      <family val="1"/>
    </font>
    <font>
      <b/>
      <sz val="12"/>
      <color indexed="9"/>
      <name val="Tms Rmn"/>
    </font>
    <font>
      <b/>
      <sz val="12"/>
      <name val="Arial"/>
      <family val="2"/>
    </font>
    <font>
      <b/>
      <sz val="8"/>
      <name val="MS Sans Serif"/>
      <family val="2"/>
    </font>
    <font>
      <sz val="8"/>
      <name val="Wingdings"/>
      <charset val="2"/>
    </font>
    <font>
      <sz val="8"/>
      <name val="Helv"/>
    </font>
    <font>
      <sz val="8"/>
      <name val="MS Sans Serif"/>
      <family val="2"/>
    </font>
    <font>
      <b/>
      <sz val="8"/>
      <color indexed="8"/>
      <name val="Helv"/>
    </font>
    <font>
      <sz val="9"/>
      <name val="Geneva"/>
      <family val="2"/>
      <charset val="238"/>
    </font>
    <font>
      <sz val="11"/>
      <color indexed="17"/>
      <name val="Calibri"/>
      <family val="2"/>
      <charset val="238"/>
    </font>
    <font>
      <sz val="12"/>
      <name val="CRO_Swiss_Light-Normal"/>
      <charset val="238"/>
    </font>
    <font>
      <sz val="9"/>
      <name val="Arial"/>
      <family val="2"/>
      <charset val="238"/>
    </font>
    <font>
      <sz val="10"/>
      <name val="Geneva"/>
    </font>
    <font>
      <sz val="12"/>
      <color indexed="8"/>
      <name val="Arial"/>
      <family val="2"/>
    </font>
    <font>
      <sz val="11"/>
      <color theme="1"/>
      <name val="Calibri"/>
      <family val="2"/>
      <scheme val="minor"/>
    </font>
    <font>
      <b/>
      <sz val="10"/>
      <name val="Arial"/>
      <family val="2"/>
    </font>
    <font>
      <sz val="11"/>
      <name val="Arial"/>
      <family val="2"/>
      <charset val="238"/>
    </font>
    <font>
      <sz val="14"/>
      <name val="Arial"/>
      <family val="2"/>
      <charset val="238"/>
    </font>
    <font>
      <b/>
      <sz val="14"/>
      <name val="Arial"/>
      <family val="2"/>
      <charset val="238"/>
    </font>
    <font>
      <sz val="10"/>
      <name val="ElegaGarmnd BT"/>
      <family val="1"/>
    </font>
    <font>
      <sz val="10"/>
      <name val="Arial"/>
      <family val="2"/>
      <charset val="238"/>
    </font>
    <font>
      <sz val="14"/>
      <color rgb="FFFF0000"/>
      <name val="Arial"/>
      <family val="2"/>
      <charset val="238"/>
    </font>
    <font>
      <sz val="10"/>
      <color rgb="FFFF0000"/>
      <name val="Arial"/>
      <family val="2"/>
    </font>
    <font>
      <sz val="10"/>
      <name val="MS Sans Serif"/>
      <family val="2"/>
      <charset val="238"/>
    </font>
    <font>
      <sz val="10"/>
      <name val="Arial"/>
      <family val="2"/>
      <charset val="238"/>
    </font>
    <font>
      <b/>
      <sz val="10"/>
      <color rgb="FFFF0000"/>
      <name val="Arial"/>
      <family val="2"/>
    </font>
    <font>
      <sz val="12"/>
      <color rgb="FFFF0000"/>
      <name val="Arial"/>
      <family val="2"/>
      <charset val="238"/>
    </font>
    <font>
      <b/>
      <sz val="14"/>
      <name val="Arial"/>
      <family val="2"/>
    </font>
    <font>
      <sz val="12"/>
      <color rgb="FFFF0000"/>
      <name val="Arial"/>
      <family val="2"/>
    </font>
    <font>
      <b/>
      <sz val="12"/>
      <color rgb="FFFF0000"/>
      <name val="Arial"/>
      <family val="2"/>
    </font>
    <font>
      <sz val="8"/>
      <name val="Verdana"/>
      <family val="2"/>
      <charset val="238"/>
    </font>
    <font>
      <b/>
      <i/>
      <sz val="8"/>
      <name val="Verdana"/>
      <family val="2"/>
      <charset val="238"/>
    </font>
    <font>
      <i/>
      <sz val="8"/>
      <name val="Verdana"/>
      <family val="2"/>
      <charset val="238"/>
    </font>
    <font>
      <b/>
      <sz val="8"/>
      <name val="Verdana"/>
      <family val="2"/>
      <charset val="238"/>
    </font>
    <font>
      <b/>
      <sz val="9"/>
      <color theme="1"/>
      <name val="Tahoma"/>
      <family val="2"/>
      <charset val="238"/>
    </font>
    <font>
      <sz val="9"/>
      <color theme="1"/>
      <name val="Tahoma"/>
      <family val="2"/>
      <charset val="238"/>
    </font>
    <font>
      <sz val="8"/>
      <color theme="1"/>
      <name val="Tahoma"/>
      <family val="2"/>
      <charset val="238"/>
    </font>
    <font>
      <b/>
      <sz val="1"/>
      <color theme="1"/>
      <name val="Tahoma"/>
      <family val="2"/>
      <charset val="238"/>
    </font>
    <font>
      <sz val="1"/>
      <color theme="1"/>
      <name val="Calibri"/>
      <family val="2"/>
      <charset val="238"/>
      <scheme val="minor"/>
    </font>
    <font>
      <b/>
      <sz val="9"/>
      <name val="Tahoma"/>
      <family val="2"/>
      <charset val="238"/>
    </font>
    <font>
      <sz val="9"/>
      <name val="Tahoma"/>
      <family val="2"/>
      <charset val="238"/>
    </font>
    <font>
      <b/>
      <sz val="2"/>
      <color theme="1"/>
      <name val="Tahoma"/>
      <family val="2"/>
      <charset val="238"/>
    </font>
    <font>
      <b/>
      <sz val="16"/>
      <color theme="1"/>
      <name val="Tahoma"/>
      <family val="2"/>
      <charset val="238"/>
    </font>
    <font>
      <b/>
      <sz val="5"/>
      <color theme="1"/>
      <name val="Tahoma"/>
      <family val="2"/>
      <charset val="238"/>
    </font>
    <font>
      <sz val="12"/>
      <color theme="1"/>
      <name val="Calibri"/>
      <family val="2"/>
      <scheme val="minor"/>
    </font>
    <font>
      <b/>
      <sz val="11"/>
      <name val="Arial"/>
      <family val="2"/>
    </font>
    <font>
      <b/>
      <sz val="9"/>
      <name val="Arial"/>
      <family val="2"/>
      <charset val="238"/>
    </font>
    <font>
      <sz val="10"/>
      <name val="Arial CE"/>
      <family val="2"/>
      <charset val="238"/>
    </font>
    <font>
      <sz val="8"/>
      <name val="Times New Roman"/>
      <family val="1"/>
      <charset val="238"/>
    </font>
    <font>
      <sz val="12"/>
      <name val="Times New Roman"/>
      <family val="1"/>
      <charset val="238"/>
    </font>
    <font>
      <sz val="10"/>
      <name val="Geneva"/>
      <family val="2"/>
      <charset val="238"/>
    </font>
    <font>
      <sz val="10"/>
      <name val="Mangal"/>
      <family val="2"/>
      <charset val="238"/>
    </font>
    <font>
      <sz val="10"/>
      <name val="MS Serif"/>
      <family val="1"/>
      <charset val="238"/>
    </font>
    <font>
      <sz val="10"/>
      <color indexed="16"/>
      <name val="MS Serif"/>
      <family val="1"/>
      <charset val="238"/>
    </font>
    <font>
      <sz val="11"/>
      <color indexed="58"/>
      <name val="Calibri"/>
      <family val="2"/>
      <charset val="238"/>
    </font>
    <font>
      <sz val="8"/>
      <name val="Arial"/>
      <family val="2"/>
      <charset val="238"/>
    </font>
    <font>
      <b/>
      <sz val="12"/>
      <color indexed="9"/>
      <name val="Times New Roman"/>
      <family val="1"/>
      <charset val="238"/>
    </font>
    <font>
      <b/>
      <sz val="8"/>
      <name val="MS Sans Serif"/>
      <family val="2"/>
      <charset val="238"/>
    </font>
    <font>
      <sz val="12"/>
      <name val="CRO_Swiss_Light-Normal"/>
      <family val="2"/>
      <charset val="238"/>
    </font>
    <font>
      <sz val="8"/>
      <name val="MS Sans Serif"/>
      <family val="2"/>
      <charset val="238"/>
    </font>
    <font>
      <b/>
      <sz val="8"/>
      <color indexed="8"/>
      <name val="Arial"/>
      <family val="2"/>
      <charset val="238"/>
    </font>
    <font>
      <sz val="10"/>
      <color theme="1"/>
      <name val="Frutiger CE Light"/>
      <family val="2"/>
      <charset val="238"/>
    </font>
    <font>
      <sz val="10"/>
      <color indexed="10"/>
      <name val="Arial"/>
      <family val="2"/>
      <charset val="238"/>
    </font>
    <font>
      <sz val="10"/>
      <name val="Calibri"/>
      <family val="2"/>
      <charset val="238"/>
    </font>
    <font>
      <sz val="10"/>
      <name val="Helv"/>
      <family val="2"/>
    </font>
    <font>
      <sz val="11"/>
      <color rgb="FF000000"/>
      <name val="Calibri"/>
      <family val="2"/>
      <charset val="238"/>
    </font>
    <font>
      <sz val="9"/>
      <color indexed="8"/>
      <name val="Arial"/>
      <family val="2"/>
      <charset val="238"/>
    </font>
    <font>
      <b/>
      <sz val="10"/>
      <color theme="1"/>
      <name val="Arial"/>
      <family val="2"/>
    </font>
    <font>
      <sz val="10"/>
      <color theme="1"/>
      <name val="Arial"/>
      <family val="2"/>
    </font>
    <font>
      <vertAlign val="superscript"/>
      <sz val="10"/>
      <name val="Arial"/>
      <family val="2"/>
    </font>
    <font>
      <u/>
      <sz val="10"/>
      <name val="Arial"/>
      <family val="2"/>
      <charset val="238"/>
    </font>
    <font>
      <sz val="10"/>
      <color theme="1"/>
      <name val="Arial"/>
      <family val="2"/>
      <charset val="238"/>
    </font>
    <font>
      <vertAlign val="subscript"/>
      <sz val="10"/>
      <name val="Arial"/>
      <family val="2"/>
      <charset val="238"/>
    </font>
    <font>
      <vertAlign val="superscript"/>
      <sz val="10"/>
      <name val="Arial"/>
      <family val="2"/>
      <charset val="238"/>
    </font>
    <font>
      <sz val="10"/>
      <color indexed="8"/>
      <name val="Arial"/>
      <family val="2"/>
      <charset val="238"/>
    </font>
    <font>
      <sz val="10"/>
      <name val="Symbol"/>
      <family val="1"/>
      <charset val="2"/>
    </font>
    <font>
      <sz val="11"/>
      <color rgb="FF9C5700"/>
      <name val="Calibri"/>
      <family val="2"/>
      <charset val="238"/>
      <scheme val="minor"/>
    </font>
    <font>
      <b/>
      <sz val="10"/>
      <color theme="1"/>
      <name val="Arial"/>
      <family val="2"/>
      <charset val="238"/>
    </font>
  </fonts>
  <fills count="25">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indexed="42"/>
      </patternFill>
    </fill>
    <fill>
      <patternFill patternType="solid">
        <fgColor indexed="22"/>
        <bgColor indexed="64"/>
      </patternFill>
    </fill>
    <fill>
      <patternFill patternType="solid">
        <fgColor indexed="65"/>
        <bgColor indexed="64"/>
      </patternFill>
    </fill>
    <fill>
      <patternFill patternType="solid">
        <fgColor indexed="26"/>
        <bgColor indexed="64"/>
      </patternFill>
    </fill>
    <fill>
      <patternFill patternType="solid">
        <fgColor indexed="10"/>
        <bgColor indexed="64"/>
      </patternFill>
    </fill>
    <fill>
      <patternFill patternType="darkVertical"/>
    </fill>
    <fill>
      <patternFill patternType="solid">
        <fgColor indexed="45"/>
        <bgColor indexed="64"/>
      </patternFill>
    </fill>
    <fill>
      <patternFill patternType="solid">
        <fgColor theme="0" tint="-0.249977111117893"/>
        <bgColor indexed="64"/>
      </patternFill>
    </fill>
    <fill>
      <patternFill patternType="solid">
        <fgColor indexed="26"/>
        <bgColor indexed="27"/>
      </patternFill>
    </fill>
    <fill>
      <patternFill patternType="solid">
        <fgColor indexed="27"/>
        <bgColor indexed="42"/>
      </patternFill>
    </fill>
    <fill>
      <patternFill patternType="solid">
        <fgColor indexed="42"/>
        <bgColor indexed="27"/>
      </patternFill>
    </fill>
    <fill>
      <patternFill patternType="solid">
        <fgColor indexed="22"/>
        <bgColor indexed="31"/>
      </patternFill>
    </fill>
    <fill>
      <patternFill patternType="solid">
        <fgColor indexed="9"/>
        <bgColor indexed="41"/>
      </patternFill>
    </fill>
    <fill>
      <patternFill patternType="solid">
        <fgColor indexed="26"/>
        <bgColor indexed="9"/>
      </patternFill>
    </fill>
    <fill>
      <patternFill patternType="solid">
        <fgColor indexed="10"/>
        <bgColor indexed="60"/>
      </patternFill>
    </fill>
    <fill>
      <patternFill patternType="solid">
        <fgColor indexed="23"/>
        <bgColor indexed="55"/>
      </patternFill>
    </fill>
    <fill>
      <patternFill patternType="solid">
        <fgColor indexed="31"/>
        <bgColor indexed="41"/>
      </patternFill>
    </fill>
    <fill>
      <patternFill patternType="solid">
        <fgColor indexed="45"/>
        <bgColor indexed="29"/>
      </patternFill>
    </fill>
    <fill>
      <patternFill patternType="solid">
        <fgColor theme="2"/>
        <bgColor indexed="64"/>
      </patternFill>
    </fill>
    <fill>
      <patternFill patternType="solid">
        <fgColor theme="0"/>
        <bgColor indexed="64"/>
      </patternFill>
    </fill>
    <fill>
      <patternFill patternType="solid">
        <fgColor rgb="FFFFEB9C"/>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8"/>
      </top>
      <bottom style="thin">
        <color indexed="8"/>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bottom style="medium">
        <color indexed="8"/>
      </bottom>
      <diagonal/>
    </border>
    <border>
      <left style="thin">
        <color indexed="64"/>
      </left>
      <right style="thin">
        <color indexed="64"/>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thin">
        <color indexed="8"/>
      </top>
      <bottom style="thin">
        <color indexed="8"/>
      </bottom>
      <diagonal/>
    </border>
  </borders>
  <cellStyleXfs count="355">
    <xf numFmtId="0" fontId="0" fillId="0" borderId="0"/>
    <xf numFmtId="4" fontId="1" fillId="0" borderId="0"/>
    <xf numFmtId="4" fontId="2" fillId="0" borderId="0"/>
    <xf numFmtId="4" fontId="2" fillId="0" borderId="0"/>
    <xf numFmtId="164" fontId="2" fillId="0" borderId="0" applyFont="0" applyFill="0" applyBorder="0" applyAlignment="0" applyProtection="0"/>
    <xf numFmtId="0" fontId="5" fillId="0" borderId="0"/>
    <xf numFmtId="0" fontId="5" fillId="0" borderId="0"/>
    <xf numFmtId="0" fontId="22" fillId="0" borderId="0">
      <alignment horizontal="center" wrapText="1"/>
      <protection locked="0"/>
    </xf>
    <xf numFmtId="0" fontId="23" fillId="0" borderId="0" applyNumberFormat="0" applyFill="0" applyBorder="0" applyAlignment="0" applyProtection="0"/>
    <xf numFmtId="166" fontId="24" fillId="0" borderId="0" applyFill="0" applyBorder="0" applyAlignment="0"/>
    <xf numFmtId="166" fontId="38" fillId="0" borderId="0" applyFill="0" applyBorder="0" applyAlignment="0"/>
    <xf numFmtId="164" fontId="1" fillId="0" borderId="0" applyFont="0" applyFill="0" applyBorder="0" applyAlignment="0" applyProtection="0"/>
    <xf numFmtId="0" fontId="15" fillId="0" borderId="0"/>
    <xf numFmtId="164" fontId="5" fillId="0" borderId="0" applyFont="0" applyFill="0" applyBorder="0" applyAlignment="0" applyProtection="0"/>
    <xf numFmtId="4" fontId="15" fillId="0" borderId="0"/>
    <xf numFmtId="4" fontId="15" fillId="0" borderId="0"/>
    <xf numFmtId="4" fontId="15" fillId="0" borderId="0"/>
    <xf numFmtId="4" fontId="15"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 fontId="15" fillId="0" borderId="0"/>
    <xf numFmtId="164" fontId="5" fillId="0" borderId="0" applyFont="0" applyFill="0" applyBorder="0" applyAlignment="0" applyProtection="0"/>
    <xf numFmtId="164" fontId="5" fillId="0" borderId="0" applyFont="0" applyFill="0" applyBorder="0" applyAlignment="0" applyProtection="0"/>
    <xf numFmtId="165" fontId="1" fillId="0" borderId="0" applyFill="0" applyBorder="0" applyAlignment="0" applyProtection="0"/>
    <xf numFmtId="168" fontId="14" fillId="0" borderId="0" applyFill="0" applyBorder="0" applyAlignment="0" applyProtection="0"/>
    <xf numFmtId="164" fontId="1" fillId="0" borderId="0" applyFont="0" applyFill="0" applyBorder="0" applyAlignment="0" applyProtection="0"/>
    <xf numFmtId="0" fontId="25" fillId="0" borderId="0" applyNumberFormat="0" applyAlignment="0">
      <alignment horizontal="left"/>
    </xf>
    <xf numFmtId="4" fontId="15"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8" fillId="0" borderId="0">
      <alignment horizontal="left" wrapText="1" indent="1"/>
    </xf>
    <xf numFmtId="0" fontId="26" fillId="0" borderId="0" applyNumberFormat="0" applyAlignment="0">
      <alignment horizontal="left"/>
    </xf>
    <xf numFmtId="0" fontId="5" fillId="0" borderId="0"/>
    <xf numFmtId="0" fontId="13" fillId="3" borderId="0" applyNumberFormat="0" applyBorder="0" applyAlignment="0" applyProtection="0"/>
    <xf numFmtId="0" fontId="35" fillId="4" borderId="0" applyNumberFormat="0" applyBorder="0" applyAlignment="0" applyProtection="0"/>
    <xf numFmtId="38" fontId="17" fillId="5" borderId="0" applyNumberFormat="0" applyBorder="0" applyAlignment="0" applyProtection="0"/>
    <xf numFmtId="0" fontId="27" fillId="6" borderId="0"/>
    <xf numFmtId="0" fontId="28" fillId="0" borderId="6" applyNumberFormat="0" applyAlignment="0" applyProtection="0">
      <alignment horizontal="left" vertical="center"/>
    </xf>
    <xf numFmtId="0" fontId="28" fillId="0" borderId="3">
      <alignment horizontal="left" vertical="center"/>
    </xf>
    <xf numFmtId="0" fontId="29" fillId="0" borderId="7">
      <alignment horizontal="center"/>
    </xf>
    <xf numFmtId="0" fontId="29" fillId="0" borderId="0">
      <alignment horizontal="center"/>
    </xf>
    <xf numFmtId="10" fontId="17" fillId="7" borderId="8" applyNumberFormat="0" applyBorder="0" applyAlignment="0" applyProtection="0"/>
    <xf numFmtId="0" fontId="4" fillId="8" borderId="0">
      <alignment horizontal="center" vertical="center" wrapText="1"/>
    </xf>
    <xf numFmtId="38" fontId="24" fillId="0" borderId="0" applyFont="0" applyFill="0" applyBorder="0" applyAlignment="0" applyProtection="0"/>
    <xf numFmtId="40" fontId="24" fillId="0" borderId="0" applyFont="0" applyFill="0" applyBorder="0" applyAlignment="0" applyProtection="0"/>
    <xf numFmtId="0" fontId="24" fillId="0" borderId="0"/>
    <xf numFmtId="0" fontId="38" fillId="0" borderId="0"/>
    <xf numFmtId="4"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19" fillId="0" borderId="0"/>
    <xf numFmtId="0" fontId="19" fillId="0" borderId="0"/>
    <xf numFmtId="0" fontId="14" fillId="0" borderId="0"/>
    <xf numFmtId="0" fontId="14" fillId="0" borderId="0"/>
    <xf numFmtId="0" fontId="14" fillId="0" borderId="0"/>
    <xf numFmtId="0" fontId="36" fillId="0" borderId="0"/>
    <xf numFmtId="0" fontId="36" fillId="0" borderId="0"/>
    <xf numFmtId="0" fontId="10" fillId="0" borderId="0"/>
    <xf numFmtId="0" fontId="12" fillId="0" borderId="0"/>
    <xf numFmtId="0" fontId="14" fillId="0" borderId="0"/>
    <xf numFmtId="0" fontId="5" fillId="0" borderId="0"/>
    <xf numFmtId="0" fontId="5" fillId="0" borderId="0"/>
    <xf numFmtId="0" fontId="5" fillId="0" borderId="0"/>
    <xf numFmtId="0" fontId="5" fillId="0" borderId="0"/>
    <xf numFmtId="0" fontId="5" fillId="0" borderId="0"/>
    <xf numFmtId="4" fontId="1" fillId="0" borderId="0"/>
    <xf numFmtId="0" fontId="12" fillId="0" borderId="0"/>
    <xf numFmtId="0" fontId="5" fillId="0" borderId="0"/>
    <xf numFmtId="4" fontId="14" fillId="0" borderId="0"/>
    <xf numFmtId="4" fontId="14" fillId="0" borderId="0"/>
    <xf numFmtId="4" fontId="1" fillId="0" borderId="0"/>
    <xf numFmtId="4" fontId="1" fillId="0" borderId="0"/>
    <xf numFmtId="0" fontId="5" fillId="0" borderId="0"/>
    <xf numFmtId="4" fontId="15" fillId="0" borderId="0"/>
    <xf numFmtId="0" fontId="1" fillId="0" borderId="0"/>
    <xf numFmtId="4" fontId="15" fillId="0" borderId="0"/>
    <xf numFmtId="4" fontId="39" fillId="0" borderId="0"/>
    <xf numFmtId="4" fontId="15" fillId="0" borderId="0"/>
    <xf numFmtId="4" fontId="15" fillId="0" borderId="0"/>
    <xf numFmtId="0" fontId="37" fillId="0" borderId="0"/>
    <xf numFmtId="4" fontId="1" fillId="0" borderId="0"/>
    <xf numFmtId="4" fontId="1" fillId="0" borderId="0"/>
    <xf numFmtId="0" fontId="5" fillId="0" borderId="0"/>
    <xf numFmtId="0" fontId="1" fillId="0" borderId="0"/>
    <xf numFmtId="0" fontId="10" fillId="0" borderId="0"/>
    <xf numFmtId="0" fontId="1" fillId="0" borderId="0"/>
    <xf numFmtId="0" fontId="19" fillId="0" borderId="0"/>
    <xf numFmtId="0" fontId="24" fillId="0" borderId="0"/>
    <xf numFmtId="0" fontId="40" fillId="0" borderId="0"/>
    <xf numFmtId="0" fontId="5" fillId="0" borderId="0"/>
    <xf numFmtId="0" fontId="5" fillId="0" borderId="0"/>
    <xf numFmtId="0" fontId="16" fillId="0" borderId="0"/>
    <xf numFmtId="0" fontId="34" fillId="0" borderId="0"/>
    <xf numFmtId="0" fontId="10" fillId="0" borderId="0"/>
    <xf numFmtId="0" fontId="14" fillId="0" borderId="0"/>
    <xf numFmtId="14" fontId="22" fillId="0" borderId="0">
      <alignment horizontal="center" wrapText="1"/>
      <protection locked="0"/>
    </xf>
    <xf numFmtId="9" fontId="1" fillId="0" borderId="0" applyFont="0" applyFill="0" applyBorder="0" applyAlignment="0" applyProtection="0"/>
    <xf numFmtId="10" fontId="10" fillId="0" borderId="0" applyFont="0" applyFill="0" applyBorder="0" applyAlignment="0" applyProtection="0"/>
    <xf numFmtId="0" fontId="30" fillId="9" borderId="0" applyNumberFormat="0" applyFont="0" applyBorder="0" applyAlignment="0">
      <alignment horizontal="center"/>
    </xf>
    <xf numFmtId="14" fontId="31" fillId="0" borderId="0" applyNumberFormat="0" applyFill="0" applyBorder="0" applyAlignment="0" applyProtection="0">
      <alignment horizontal="left"/>
    </xf>
    <xf numFmtId="0" fontId="30" fillId="1" borderId="3" applyNumberFormat="0" applyFont="0" applyAlignment="0">
      <alignment horizontal="center"/>
    </xf>
    <xf numFmtId="0" fontId="32" fillId="0" borderId="0" applyNumberFormat="0" applyFill="0" applyBorder="0" applyAlignment="0">
      <alignment horizontal="center"/>
    </xf>
    <xf numFmtId="0" fontId="17" fillId="10" borderId="0" applyNumberFormat="0" applyFont="0" applyBorder="0" applyAlignment="0" applyProtection="0"/>
    <xf numFmtId="0" fontId="21" fillId="0" borderId="0"/>
    <xf numFmtId="40" fontId="33" fillId="0" borderId="0" applyBorder="0">
      <alignment horizontal="right"/>
    </xf>
    <xf numFmtId="167" fontId="24" fillId="0" borderId="0" applyFont="0" applyFill="0" applyBorder="0" applyAlignment="0" applyProtection="0"/>
    <xf numFmtId="164" fontId="20" fillId="0" borderId="0" applyFont="0" applyFill="0" applyBorder="0" applyAlignment="0" applyProtection="0"/>
    <xf numFmtId="164" fontId="5" fillId="0" borderId="0" applyFont="0" applyFill="0" applyBorder="0" applyAlignment="0" applyProtection="0"/>
    <xf numFmtId="4" fontId="1" fillId="0" borderId="0"/>
    <xf numFmtId="164" fontId="1" fillId="0" borderId="0" applyFont="0" applyFill="0" applyBorder="0" applyAlignment="0" applyProtection="0"/>
    <xf numFmtId="164" fontId="12" fillId="0" borderId="0" applyFont="0" applyFill="0" applyBorder="0" applyAlignment="0" applyProtection="0"/>
    <xf numFmtId="164" fontId="1" fillId="0" borderId="0" applyFont="0" applyFill="0" applyBorder="0" applyAlignment="0" applyProtection="0"/>
    <xf numFmtId="164" fontId="12" fillId="0" borderId="0" applyFont="0" applyFill="0" applyBorder="0" applyAlignment="0" applyProtection="0"/>
    <xf numFmtId="164" fontId="1" fillId="0" borderId="0" applyFont="0" applyFill="0" applyBorder="0" applyAlignment="0" applyProtection="0"/>
    <xf numFmtId="4" fontId="1" fillId="0" borderId="0"/>
    <xf numFmtId="164" fontId="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 fontId="1" fillId="0" borderId="0"/>
    <xf numFmtId="9" fontId="1" fillId="0" borderId="0" applyFont="0" applyFill="0" applyBorder="0" applyAlignment="0" applyProtection="0"/>
    <xf numFmtId="9" fontId="1" fillId="0" borderId="0" applyFont="0" applyFill="0" applyBorder="0" applyAlignment="0" applyProtection="0"/>
    <xf numFmtId="4" fontId="1" fillId="0" borderId="0"/>
    <xf numFmtId="164" fontId="20" fillId="0" borderId="0" applyFont="0" applyFill="0" applyBorder="0" applyAlignment="0" applyProtection="0"/>
    <xf numFmtId="164" fontId="5" fillId="0" borderId="0" applyFont="0" applyFill="0" applyBorder="0" applyAlignment="0" applyProtection="0"/>
    <xf numFmtId="9" fontId="1" fillId="0" borderId="0" applyFont="0" applyFill="0" applyBorder="0" applyAlignment="0" applyProtection="0"/>
    <xf numFmtId="4" fontId="1" fillId="0" borderId="0"/>
    <xf numFmtId="0" fontId="5" fillId="0" borderId="0"/>
    <xf numFmtId="0" fontId="5" fillId="0" borderId="0"/>
    <xf numFmtId="0" fontId="40" fillId="0" borderId="0"/>
    <xf numFmtId="43" fontId="12" fillId="0" borderId="0" applyFont="0" applyFill="0" applyBorder="0" applyAlignment="0" applyProtection="0"/>
    <xf numFmtId="0" fontId="45" fillId="0" borderId="0"/>
    <xf numFmtId="0" fontId="45" fillId="0" borderId="0"/>
    <xf numFmtId="0" fontId="46" fillId="0" borderId="0"/>
    <xf numFmtId="0" fontId="5" fillId="0" borderId="0"/>
    <xf numFmtId="4" fontId="1" fillId="0" borderId="0"/>
    <xf numFmtId="44" fontId="5" fillId="0" borderId="0" applyFont="0" applyFill="0" applyBorder="0" applyAlignment="0" applyProtection="0"/>
    <xf numFmtId="0" fontId="5" fillId="0" borderId="0"/>
    <xf numFmtId="0" fontId="5" fillId="0" borderId="0"/>
    <xf numFmtId="0" fontId="5" fillId="0" borderId="0"/>
    <xf numFmtId="0" fontId="49" fillId="0" borderId="0"/>
    <xf numFmtId="0" fontId="19" fillId="0" borderId="0"/>
    <xf numFmtId="0" fontId="19" fillId="0" borderId="0"/>
    <xf numFmtId="0" fontId="19" fillId="0" borderId="0"/>
    <xf numFmtId="0" fontId="5" fillId="0" borderId="0"/>
    <xf numFmtId="0" fontId="5" fillId="0" borderId="0"/>
    <xf numFmtId="0" fontId="12"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2" fillId="0" borderId="0" applyFont="0" applyFill="0" applyBorder="0" applyAlignment="0" applyProtection="0"/>
    <xf numFmtId="0" fontId="5" fillId="0" borderId="0"/>
    <xf numFmtId="164" fontId="12" fillId="0" borderId="0" applyFont="0" applyFill="0" applyBorder="0" applyAlignment="0" applyProtection="0"/>
    <xf numFmtId="0" fontId="5" fillId="0" borderId="0"/>
    <xf numFmtId="164" fontId="1" fillId="0" borderId="0" applyFont="0" applyFill="0" applyBorder="0" applyAlignment="0" applyProtection="0"/>
    <xf numFmtId="0" fontId="50" fillId="0" borderId="0"/>
    <xf numFmtId="0" fontId="5"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2"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2" fillId="0" borderId="0" applyFont="0" applyFill="0" applyBorder="0" applyAlignment="0" applyProtection="0"/>
    <xf numFmtId="0" fontId="5" fillId="0" borderId="0"/>
    <xf numFmtId="4" fontId="1" fillId="0" borderId="0"/>
    <xf numFmtId="0" fontId="40" fillId="0" borderId="0"/>
    <xf numFmtId="4" fontId="1" fillId="0" borderId="0"/>
    <xf numFmtId="4" fontId="1" fillId="0" borderId="0"/>
    <xf numFmtId="0" fontId="56" fillId="0" borderId="0">
      <alignment horizontal="left" vertical="top" wrapText="1"/>
    </xf>
    <xf numFmtId="170" fontId="56" fillId="0" borderId="0" applyBorder="0" applyProtection="0">
      <alignment horizontal="right" vertical="top" wrapText="1"/>
    </xf>
    <xf numFmtId="0" fontId="57" fillId="0" borderId="0" applyNumberFormat="0" applyBorder="0" applyProtection="0">
      <alignment horizontal="left" vertical="top" wrapText="1"/>
    </xf>
    <xf numFmtId="0" fontId="56" fillId="0" borderId="0" applyNumberFormat="0" applyBorder="0" applyProtection="0">
      <alignment horizontal="right" vertical="top" wrapText="1"/>
    </xf>
    <xf numFmtId="0" fontId="58" fillId="0" borderId="0" applyNumberFormat="0" applyBorder="0" applyProtection="0">
      <alignment horizontal="left" vertical="top" wrapText="1" indent="2"/>
    </xf>
    <xf numFmtId="0" fontId="56" fillId="0" borderId="0" applyNumberFormat="0" applyBorder="0" applyProtection="0">
      <alignment horizontal="left" vertical="top" wrapText="1"/>
    </xf>
    <xf numFmtId="4" fontId="59" fillId="12" borderId="10">
      <alignment vertical="top"/>
    </xf>
    <xf numFmtId="0" fontId="5" fillId="0" borderId="0"/>
    <xf numFmtId="0" fontId="5" fillId="0" borderId="0"/>
    <xf numFmtId="0" fontId="5" fillId="0" borderId="0"/>
    <xf numFmtId="0" fontId="5" fillId="0" borderId="0"/>
    <xf numFmtId="0" fontId="49"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2"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2"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5" fillId="0" borderId="0"/>
    <xf numFmtId="43" fontId="12" fillId="0" borderId="0" applyFont="0" applyFill="0" applyBorder="0" applyAlignment="0" applyProtection="0"/>
    <xf numFmtId="0" fontId="5" fillId="0" borderId="0"/>
    <xf numFmtId="0" fontId="14" fillId="0" borderId="0"/>
    <xf numFmtId="0" fontId="70" fillId="0" borderId="0"/>
    <xf numFmtId="164" fontId="5" fillId="0" borderId="0" applyFont="0" applyFill="0" applyBorder="0" applyAlignment="0" applyProtection="0"/>
    <xf numFmtId="171" fontId="12" fillId="0" borderId="0" applyFont="0" applyFill="0" applyBorder="0" applyAlignment="0" applyProtection="0"/>
    <xf numFmtId="0" fontId="5" fillId="0" borderId="0"/>
    <xf numFmtId="44" fontId="5" fillId="0" borderId="0" applyFont="0" applyFill="0" applyBorder="0" applyAlignment="0" applyProtection="0"/>
    <xf numFmtId="4" fontId="1" fillId="0" borderId="0"/>
    <xf numFmtId="164" fontId="5" fillId="0" borderId="0" applyFont="0" applyFill="0" applyBorder="0" applyAlignment="0" applyProtection="0"/>
    <xf numFmtId="44" fontId="12" fillId="0" borderId="0" applyFont="0" applyFill="0" applyBorder="0" applyAlignment="0" applyProtection="0"/>
    <xf numFmtId="44" fontId="1" fillId="0" borderId="0" applyFont="0" applyFill="0" applyBorder="0" applyAlignment="0" applyProtection="0"/>
    <xf numFmtId="0" fontId="73" fillId="0" borderId="0"/>
    <xf numFmtId="174" fontId="90" fillId="0" borderId="0" applyFill="0" applyBorder="0" applyAlignment="0">
      <protection locked="0"/>
    </xf>
    <xf numFmtId="0" fontId="90" fillId="0" borderId="0">
      <protection locked="0"/>
    </xf>
    <xf numFmtId="44" fontId="5" fillId="0" borderId="0" applyFont="0" applyFill="0" applyBorder="0" applyAlignment="0" applyProtection="0"/>
    <xf numFmtId="0" fontId="21" fillId="0" borderId="0"/>
    <xf numFmtId="9" fontId="5" fillId="0" borderId="0" applyFont="0" applyFill="0" applyBorder="0" applyAlignment="0" applyProtection="0"/>
    <xf numFmtId="0" fontId="5" fillId="0" borderId="0"/>
    <xf numFmtId="0" fontId="5" fillId="0" borderId="0"/>
    <xf numFmtId="0" fontId="5" fillId="0" borderId="0"/>
    <xf numFmtId="0" fontId="5" fillId="0" borderId="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5" fillId="0" borderId="0"/>
    <xf numFmtId="0" fontId="12" fillId="0" borderId="0"/>
    <xf numFmtId="44" fontId="5"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0" fontId="5" fillId="0" borderId="0"/>
    <xf numFmtId="0" fontId="5" fillId="0" borderId="0"/>
    <xf numFmtId="0" fontId="74" fillId="0" borderId="0">
      <alignment horizontal="center" wrapText="1"/>
      <protection locked="0"/>
    </xf>
    <xf numFmtId="0" fontId="75" fillId="0" borderId="0" applyNumberFormat="0" applyFill="0" applyBorder="0" applyAlignment="0" applyProtection="0"/>
    <xf numFmtId="172" fontId="76" fillId="0" borderId="0" applyFill="0" applyBorder="0" applyAlignment="0"/>
    <xf numFmtId="172" fontId="76" fillId="0" borderId="0" applyFill="0" applyBorder="0" applyAlignment="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165" fontId="77" fillId="0" borderId="0" applyFill="0" applyBorder="0" applyAlignment="0" applyProtection="0"/>
    <xf numFmtId="0" fontId="78" fillId="0" borderId="0" applyNumberFormat="0" applyAlignment="0"/>
    <xf numFmtId="173" fontId="77" fillId="0" borderId="0" applyFill="0" applyBorder="0" applyAlignment="0" applyProtection="0"/>
    <xf numFmtId="173" fontId="77" fillId="0" borderId="0" applyFill="0" applyBorder="0" applyAlignment="0" applyProtection="0"/>
    <xf numFmtId="173" fontId="77" fillId="0" borderId="0" applyFill="0" applyBorder="0" applyAlignment="0" applyProtection="0"/>
    <xf numFmtId="0" fontId="79" fillId="0" borderId="0" applyNumberFormat="0" applyAlignment="0"/>
    <xf numFmtId="0" fontId="80" fillId="13" borderId="0" applyNumberFormat="0" applyBorder="0" applyAlignment="0" applyProtection="0"/>
    <xf numFmtId="0" fontId="35" fillId="14" borderId="0" applyNumberFormat="0" applyBorder="0" applyAlignment="0" applyProtection="0"/>
    <xf numFmtId="0" fontId="81" fillId="15" borderId="0" applyNumberFormat="0" applyBorder="0" applyAlignment="0" applyProtection="0"/>
    <xf numFmtId="0" fontId="82" fillId="16" borderId="0"/>
    <xf numFmtId="0" fontId="3" fillId="0" borderId="16" applyNumberFormat="0" applyAlignment="0" applyProtection="0"/>
    <xf numFmtId="0" fontId="3" fillId="0" borderId="10">
      <alignment horizontal="left" vertical="center"/>
    </xf>
    <xf numFmtId="0" fontId="83" fillId="0" borderId="17">
      <alignment horizontal="center"/>
    </xf>
    <xf numFmtId="0" fontId="83" fillId="0" borderId="0">
      <alignment horizontal="center"/>
    </xf>
    <xf numFmtId="0" fontId="81" fillId="17" borderId="0" applyNumberFormat="0" applyBorder="0" applyAlignment="0" applyProtection="0"/>
    <xf numFmtId="0" fontId="4" fillId="18" borderId="0">
      <alignment horizontal="center" vertical="center" wrapText="1"/>
    </xf>
    <xf numFmtId="0" fontId="76" fillId="0" borderId="0"/>
    <xf numFmtId="0" fontId="76" fillId="0" borderId="0"/>
    <xf numFmtId="0" fontId="84" fillId="0" borderId="0"/>
    <xf numFmtId="0" fontId="84" fillId="0" borderId="0"/>
    <xf numFmtId="4" fontId="1" fillId="0" borderId="0"/>
    <xf numFmtId="0" fontId="14" fillId="0" borderId="0"/>
    <xf numFmtId="44" fontId="5" fillId="0" borderId="0" applyFont="0" applyFill="0" applyBorder="0" applyAlignment="0" applyProtection="0"/>
    <xf numFmtId="4" fontId="15" fillId="0" borderId="0"/>
    <xf numFmtId="0" fontId="5" fillId="0" borderId="0"/>
    <xf numFmtId="0" fontId="5" fillId="0" borderId="0"/>
    <xf numFmtId="0" fontId="14" fillId="0" borderId="0"/>
    <xf numFmtId="0" fontId="73" fillId="0" borderId="0"/>
    <xf numFmtId="0" fontId="5" fillId="0" borderId="0"/>
    <xf numFmtId="0" fontId="5" fillId="0" borderId="0"/>
    <xf numFmtId="14" fontId="74" fillId="0" borderId="0">
      <alignment horizontal="center" wrapText="1"/>
      <protection locked="0"/>
    </xf>
    <xf numFmtId="9" fontId="77" fillId="0" borderId="0" applyFill="0" applyBorder="0" applyAlignment="0" applyProtection="0"/>
    <xf numFmtId="10" fontId="77" fillId="0" borderId="0" applyFill="0" applyBorder="0" applyAlignment="0" applyProtection="0"/>
    <xf numFmtId="0" fontId="77" fillId="19" borderId="0" applyNumberFormat="0" applyBorder="0" applyAlignment="0"/>
    <xf numFmtId="0" fontId="81" fillId="0" borderId="0" applyNumberFormat="0" applyFill="0" applyBorder="0" applyAlignment="0" applyProtection="0"/>
    <xf numFmtId="0" fontId="77" fillId="20" borderId="10" applyNumberFormat="0" applyAlignment="0"/>
    <xf numFmtId="0" fontId="85" fillId="0" borderId="0" applyNumberFormat="0" applyFill="0" applyBorder="0" applyAlignment="0"/>
    <xf numFmtId="0" fontId="77" fillId="21" borderId="0" applyNumberFormat="0" applyBorder="0" applyAlignment="0" applyProtection="0"/>
    <xf numFmtId="0" fontId="5" fillId="0" borderId="0"/>
    <xf numFmtId="0" fontId="42" fillId="0" borderId="0">
      <alignment horizontal="left" vertical="top" wrapText="1"/>
    </xf>
    <xf numFmtId="40" fontId="86" fillId="0" borderId="0" applyBorder="0">
      <alignment horizontal="right"/>
    </xf>
    <xf numFmtId="165" fontId="77" fillId="0" borderId="0" applyFill="0" applyBorder="0" applyAlignment="0" applyProtection="0"/>
    <xf numFmtId="165" fontId="77" fillId="0" borderId="0" applyFill="0" applyBorder="0" applyAlignment="0" applyProtection="0"/>
    <xf numFmtId="0" fontId="5" fillId="0" borderId="0"/>
    <xf numFmtId="0" fontId="87" fillId="0" borderId="0"/>
    <xf numFmtId="168" fontId="91" fillId="0" borderId="0" applyBorder="0" applyProtection="0"/>
    <xf numFmtId="44" fontId="12" fillId="0" borderId="0" applyFont="0" applyFill="0" applyBorder="0" applyAlignment="0" applyProtection="0"/>
    <xf numFmtId="44" fontId="1" fillId="0" borderId="0" applyFont="0" applyFill="0" applyBorder="0" applyAlignment="0" applyProtection="0"/>
    <xf numFmtId="0" fontId="92" fillId="0" borderId="0"/>
    <xf numFmtId="0" fontId="70" fillId="0" borderId="0"/>
    <xf numFmtId="4" fontId="1" fillId="0" borderId="0"/>
    <xf numFmtId="0" fontId="14" fillId="0" borderId="0"/>
    <xf numFmtId="0" fontId="10" fillId="0" borderId="0"/>
    <xf numFmtId="0" fontId="5" fillId="0" borderId="0"/>
    <xf numFmtId="0" fontId="5" fillId="0" borderId="0"/>
    <xf numFmtId="0" fontId="102" fillId="24" borderId="0" applyNumberFormat="0" applyBorder="0" applyAlignment="0" applyProtection="0"/>
  </cellStyleXfs>
  <cellXfs count="713">
    <xf numFmtId="0" fontId="0" fillId="0" borderId="0" xfId="0"/>
    <xf numFmtId="4" fontId="1" fillId="0" borderId="0" xfId="53"/>
    <xf numFmtId="4" fontId="43" fillId="0" borderId="0" xfId="53" applyFont="1"/>
    <xf numFmtId="4" fontId="5" fillId="0" borderId="0" xfId="53" applyFont="1"/>
    <xf numFmtId="4" fontId="42" fillId="0" borderId="0" xfId="53" applyFont="1"/>
    <xf numFmtId="4" fontId="3" fillId="0" borderId="0" xfId="53" applyFont="1"/>
    <xf numFmtId="4" fontId="3" fillId="0" borderId="0" xfId="53" applyFont="1" applyProtection="1">
      <protection locked="0"/>
    </xf>
    <xf numFmtId="0" fontId="41" fillId="2" borderId="8" xfId="0" applyFont="1" applyFill="1" applyBorder="1" applyAlignment="1">
      <alignment vertical="top" wrapText="1"/>
    </xf>
    <xf numFmtId="4" fontId="41" fillId="2" borderId="8" xfId="0" applyNumberFormat="1" applyFont="1" applyFill="1" applyBorder="1" applyAlignment="1">
      <alignment horizontal="right" vertical="top" wrapText="1"/>
    </xf>
    <xf numFmtId="4" fontId="4" fillId="2" borderId="2" xfId="53" applyFont="1" applyFill="1" applyBorder="1" applyAlignment="1">
      <alignment horizontal="left" vertical="center"/>
    </xf>
    <xf numFmtId="4" fontId="44" fillId="11" borderId="2" xfId="53" applyFont="1" applyFill="1" applyBorder="1" applyAlignment="1">
      <alignment horizontal="left" vertical="center" wrapText="1"/>
    </xf>
    <xf numFmtId="4" fontId="44" fillId="2" borderId="2" xfId="53" applyFont="1" applyFill="1" applyBorder="1" applyAlignment="1">
      <alignment horizontal="left" vertical="center" wrapText="1"/>
    </xf>
    <xf numFmtId="4" fontId="44" fillId="2" borderId="4" xfId="53" applyFont="1" applyFill="1" applyBorder="1" applyAlignment="1" applyProtection="1">
      <alignment horizontal="right" vertical="center"/>
      <protection locked="0"/>
    </xf>
    <xf numFmtId="0" fontId="41" fillId="2" borderId="8" xfId="0" applyFont="1" applyFill="1" applyBorder="1" applyAlignment="1">
      <alignment horizontal="center" vertical="top" wrapText="1"/>
    </xf>
    <xf numFmtId="4" fontId="6" fillId="0" borderId="8" xfId="53" applyFont="1" applyBorder="1"/>
    <xf numFmtId="0" fontId="6" fillId="0" borderId="8" xfId="53" applyNumberFormat="1" applyFont="1" applyBorder="1" applyAlignment="1">
      <alignment horizontal="left"/>
    </xf>
    <xf numFmtId="4" fontId="6" fillId="2" borderId="8" xfId="53" applyFont="1" applyFill="1" applyBorder="1" applyAlignment="1">
      <alignment horizontal="left" vertical="center"/>
    </xf>
    <xf numFmtId="0" fontId="6" fillId="0" borderId="2" xfId="53" applyNumberFormat="1" applyFont="1" applyBorder="1" applyAlignment="1">
      <alignment horizontal="center" vertical="center"/>
    </xf>
    <xf numFmtId="4" fontId="52" fillId="0" borderId="0" xfId="53" applyFont="1"/>
    <xf numFmtId="4" fontId="54" fillId="0" borderId="0" xfId="53" applyFont="1"/>
    <xf numFmtId="4" fontId="3" fillId="0" borderId="0" xfId="53" applyFont="1" applyAlignment="1">
      <alignment vertical="top"/>
    </xf>
    <xf numFmtId="0" fontId="48" fillId="0" borderId="0" xfId="53" applyNumberFormat="1" applyFont="1" applyAlignment="1">
      <alignment vertical="top" wrapText="1"/>
    </xf>
    <xf numFmtId="4" fontId="1" fillId="0" borderId="0" xfId="53" applyAlignment="1">
      <alignment vertical="top"/>
    </xf>
    <xf numFmtId="4" fontId="5" fillId="0" borderId="0" xfId="53" applyFont="1" applyAlignment="1">
      <alignment vertical="top"/>
    </xf>
    <xf numFmtId="4" fontId="55" fillId="0" borderId="0" xfId="53" applyFont="1" applyAlignment="1">
      <alignment vertical="top"/>
    </xf>
    <xf numFmtId="4" fontId="10" fillId="0" borderId="8" xfId="123" applyNumberFormat="1" applyFont="1" applyFill="1" applyBorder="1" applyAlignment="1" applyProtection="1">
      <alignment horizontal="center" vertical="top"/>
    </xf>
    <xf numFmtId="4" fontId="44" fillId="11" borderId="3" xfId="53" applyFont="1" applyFill="1" applyBorder="1" applyAlignment="1">
      <alignment horizontal="left" vertical="center"/>
    </xf>
    <xf numFmtId="0" fontId="6" fillId="0" borderId="3" xfId="53" applyNumberFormat="1" applyFont="1" applyBorder="1" applyAlignment="1">
      <alignment horizontal="left" vertical="center"/>
    </xf>
    <xf numFmtId="4" fontId="44" fillId="2" borderId="3" xfId="53" applyFont="1" applyFill="1" applyBorder="1" applyAlignment="1">
      <alignment horizontal="left" vertical="center"/>
    </xf>
    <xf numFmtId="4" fontId="4" fillId="2" borderId="3" xfId="53" applyFont="1" applyFill="1" applyBorder="1" applyAlignment="1">
      <alignment horizontal="left" vertical="center"/>
    </xf>
    <xf numFmtId="4" fontId="5" fillId="0" borderId="8" xfId="123" applyNumberFormat="1" applyFont="1" applyFill="1" applyBorder="1" applyAlignment="1">
      <alignment horizontal="right" vertical="top"/>
    </xf>
    <xf numFmtId="0" fontId="10" fillId="0" borderId="0" xfId="53" applyNumberFormat="1" applyFont="1" applyAlignment="1">
      <alignment horizontal="justify" vertical="top"/>
    </xf>
    <xf numFmtId="0" fontId="48" fillId="0" borderId="0" xfId="0" applyFont="1" applyAlignment="1">
      <alignment vertical="center" wrapText="1"/>
    </xf>
    <xf numFmtId="0" fontId="10" fillId="0" borderId="0" xfId="0" applyFont="1" applyAlignment="1">
      <alignment horizontal="justify" vertical="top" wrapText="1"/>
    </xf>
    <xf numFmtId="0" fontId="10" fillId="0" borderId="0" xfId="53" applyNumberFormat="1" applyFont="1"/>
    <xf numFmtId="0" fontId="10" fillId="0" borderId="0" xfId="53" applyNumberFormat="1" applyFont="1" applyAlignment="1">
      <alignment horizontal="justify" vertical="top" wrapText="1"/>
    </xf>
    <xf numFmtId="0" fontId="48" fillId="0" borderId="0" xfId="53" applyNumberFormat="1" applyFont="1" applyAlignment="1">
      <alignment horizontal="justify" vertical="top" wrapText="1"/>
    </xf>
    <xf numFmtId="0" fontId="41" fillId="0" borderId="0" xfId="0" applyFont="1" applyAlignment="1">
      <alignment horizontal="justify" vertical="top" wrapText="1"/>
    </xf>
    <xf numFmtId="0" fontId="48" fillId="0" borderId="0" xfId="0" applyFont="1" applyAlignment="1">
      <alignment horizontal="justify" vertical="center" wrapText="1"/>
    </xf>
    <xf numFmtId="0" fontId="51" fillId="0" borderId="0" xfId="0" applyFont="1" applyAlignment="1">
      <alignment vertical="center" wrapText="1"/>
    </xf>
    <xf numFmtId="4" fontId="9" fillId="0" borderId="0" xfId="53" applyFont="1" applyAlignment="1">
      <alignment vertical="top"/>
    </xf>
    <xf numFmtId="0" fontId="41" fillId="0" borderId="0" xfId="0" applyFont="1" applyAlignment="1">
      <alignment horizontal="justify" vertical="center" wrapText="1"/>
    </xf>
    <xf numFmtId="0" fontId="41" fillId="0" borderId="0" xfId="0" applyFont="1" applyAlignment="1">
      <alignment vertical="center" wrapText="1"/>
    </xf>
    <xf numFmtId="4" fontId="9" fillId="0" borderId="0" xfId="53" applyFont="1"/>
    <xf numFmtId="0" fontId="10" fillId="0" borderId="0" xfId="0" applyFont="1" applyAlignment="1">
      <alignment vertical="center" wrapText="1"/>
    </xf>
    <xf numFmtId="0" fontId="41" fillId="0" borderId="0" xfId="0" applyFont="1" applyAlignment="1">
      <alignment vertical="top" wrapText="1"/>
    </xf>
    <xf numFmtId="4" fontId="6" fillId="0" borderId="0" xfId="53" applyFont="1" applyAlignment="1">
      <alignment horizontal="justify"/>
    </xf>
    <xf numFmtId="4" fontId="48" fillId="0" borderId="0" xfId="53" applyFont="1" applyAlignment="1">
      <alignment horizontal="justify" vertical="top" wrapText="1"/>
    </xf>
    <xf numFmtId="4" fontId="48" fillId="0" borderId="0" xfId="53" applyFont="1"/>
    <xf numFmtId="0" fontId="5" fillId="0" borderId="8" xfId="53" applyNumberFormat="1" applyFont="1" applyBorder="1" applyAlignment="1">
      <alignment vertical="top"/>
    </xf>
    <xf numFmtId="4" fontId="41" fillId="0" borderId="0" xfId="53" applyFont="1" applyAlignment="1">
      <alignment horizontal="justify" vertical="top" wrapText="1"/>
    </xf>
    <xf numFmtId="4" fontId="10" fillId="0" borderId="0" xfId="53" applyFont="1" applyAlignment="1">
      <alignment horizontal="justify" vertical="top" wrapText="1"/>
    </xf>
    <xf numFmtId="0" fontId="6" fillId="0" borderId="8" xfId="123" applyNumberFormat="1" applyFont="1" applyFill="1" applyBorder="1" applyAlignment="1" applyProtection="1">
      <alignment horizontal="center" vertical="top"/>
    </xf>
    <xf numFmtId="2" fontId="6" fillId="2" borderId="8" xfId="53" applyNumberFormat="1" applyFont="1" applyFill="1" applyBorder="1" applyAlignment="1">
      <alignment horizontal="center" vertical="top" wrapText="1"/>
    </xf>
    <xf numFmtId="0" fontId="6" fillId="2" borderId="8" xfId="123" applyNumberFormat="1" applyFont="1" applyFill="1" applyBorder="1" applyAlignment="1" applyProtection="1">
      <alignment horizontal="center" vertical="top"/>
    </xf>
    <xf numFmtId="4" fontId="6" fillId="2" borderId="8" xfId="123" applyNumberFormat="1" applyFont="1" applyFill="1" applyBorder="1" applyAlignment="1" applyProtection="1">
      <alignment horizontal="right" vertical="top" wrapText="1"/>
      <protection locked="0"/>
    </xf>
    <xf numFmtId="4" fontId="41" fillId="2" borderId="8" xfId="53" applyFont="1" applyFill="1" applyBorder="1" applyAlignment="1">
      <alignment horizontal="left" vertical="center" wrapText="1"/>
    </xf>
    <xf numFmtId="4" fontId="6" fillId="0" borderId="8" xfId="123" applyNumberFormat="1" applyFont="1" applyFill="1" applyBorder="1" applyAlignment="1">
      <alignment horizontal="center" vertical="top"/>
    </xf>
    <xf numFmtId="0" fontId="0" fillId="0" borderId="8" xfId="0" applyBorder="1"/>
    <xf numFmtId="0" fontId="60" fillId="0" borderId="0" xfId="0" applyFont="1" applyAlignment="1">
      <alignment horizontal="right" vertical="top" wrapText="1"/>
    </xf>
    <xf numFmtId="0" fontId="64" fillId="0" borderId="0" xfId="0" applyFont="1"/>
    <xf numFmtId="0" fontId="60" fillId="0" borderId="0" xfId="0" applyFont="1" applyAlignment="1">
      <alignment horizontal="right" vertical="center" wrapText="1"/>
    </xf>
    <xf numFmtId="4" fontId="5" fillId="0" borderId="0" xfId="53" applyFont="1" applyAlignment="1">
      <alignment horizontal="justify" vertical="top" wrapText="1"/>
    </xf>
    <xf numFmtId="4" fontId="6" fillId="0" borderId="0" xfId="53" applyFont="1" applyAlignment="1">
      <alignment horizontal="justify" vertical="top"/>
    </xf>
    <xf numFmtId="4" fontId="41" fillId="0" borderId="8" xfId="121" applyNumberFormat="1" applyFont="1" applyBorder="1" applyAlignment="1">
      <alignment horizontal="right" vertical="top"/>
    </xf>
    <xf numFmtId="4" fontId="6" fillId="2" borderId="8" xfId="53" applyFont="1" applyFill="1" applyBorder="1" applyAlignment="1">
      <alignment vertical="top"/>
    </xf>
    <xf numFmtId="0" fontId="5" fillId="0" borderId="8" xfId="53" applyNumberFormat="1" applyFont="1" applyBorder="1" applyAlignment="1">
      <alignment vertical="top" wrapText="1"/>
    </xf>
    <xf numFmtId="2" fontId="5" fillId="0" borderId="8" xfId="53" applyNumberFormat="1" applyFont="1" applyBorder="1" applyAlignment="1">
      <alignment horizontal="center" vertical="top" wrapText="1"/>
    </xf>
    <xf numFmtId="4" fontId="5" fillId="0" borderId="8" xfId="53" applyFont="1" applyBorder="1"/>
    <xf numFmtId="0" fontId="7" fillId="0" borderId="8" xfId="53" applyNumberFormat="1" applyFont="1" applyBorder="1" applyAlignment="1">
      <alignment horizontal="left" vertical="top"/>
    </xf>
    <xf numFmtId="0" fontId="6" fillId="0" borderId="8" xfId="53" applyNumberFormat="1" applyFont="1" applyBorder="1" applyAlignment="1">
      <alignment horizontal="left" vertical="top"/>
    </xf>
    <xf numFmtId="0" fontId="5" fillId="0" borderId="8" xfId="53" applyNumberFormat="1" applyFont="1" applyBorder="1" applyAlignment="1">
      <alignment horizontal="left" vertical="top"/>
    </xf>
    <xf numFmtId="0" fontId="5" fillId="0" borderId="8" xfId="53" applyNumberFormat="1" applyFont="1" applyBorder="1" applyAlignment="1">
      <alignment horizontal="justify" vertical="top" wrapText="1"/>
    </xf>
    <xf numFmtId="4" fontId="6" fillId="0" borderId="0" xfId="53" applyFont="1" applyAlignment="1">
      <alignment horizontal="justify" vertical="top" wrapText="1"/>
    </xf>
    <xf numFmtId="0" fontId="6" fillId="0" borderId="8" xfId="53" applyNumberFormat="1" applyFont="1" applyBorder="1" applyAlignment="1">
      <alignment vertical="top"/>
    </xf>
    <xf numFmtId="4" fontId="5" fillId="0" borderId="8" xfId="53" applyFont="1" applyBorder="1" applyAlignment="1">
      <alignment horizontal="right" vertical="top" wrapText="1"/>
    </xf>
    <xf numFmtId="0" fontId="10" fillId="0" borderId="8" xfId="53" applyNumberFormat="1" applyFont="1" applyBorder="1" applyAlignment="1">
      <alignment vertical="top" wrapText="1"/>
    </xf>
    <xf numFmtId="2" fontId="41" fillId="0" borderId="8" xfId="53" applyNumberFormat="1" applyFont="1" applyBorder="1" applyAlignment="1">
      <alignment horizontal="center" vertical="top" wrapText="1"/>
    </xf>
    <xf numFmtId="2" fontId="6" fillId="0" borderId="8" xfId="53" applyNumberFormat="1" applyFont="1" applyBorder="1" applyAlignment="1">
      <alignment horizontal="center" vertical="top" wrapText="1"/>
    </xf>
    <xf numFmtId="4" fontId="5" fillId="0" borderId="8" xfId="123" applyNumberFormat="1" applyFont="1" applyBorder="1" applyAlignment="1">
      <alignment horizontal="right" vertical="top"/>
    </xf>
    <xf numFmtId="4" fontId="5" fillId="0" borderId="8" xfId="123" applyNumberFormat="1" applyFont="1" applyBorder="1" applyAlignment="1" applyProtection="1">
      <alignment horizontal="right" vertical="top" wrapText="1"/>
      <protection locked="0"/>
    </xf>
    <xf numFmtId="49" fontId="5" fillId="0" borderId="8" xfId="53" applyNumberFormat="1" applyFont="1" applyBorder="1" applyAlignment="1">
      <alignment vertical="top"/>
    </xf>
    <xf numFmtId="4" fontId="6" fillId="0" borderId="8" xfId="123" applyNumberFormat="1" applyFont="1" applyBorder="1" applyAlignment="1">
      <alignment horizontal="right" vertical="top"/>
    </xf>
    <xf numFmtId="4" fontId="6" fillId="0" borderId="8" xfId="123" applyNumberFormat="1" applyFont="1" applyBorder="1" applyAlignment="1" applyProtection="1">
      <alignment horizontal="right" vertical="top" wrapText="1"/>
      <protection locked="0"/>
    </xf>
    <xf numFmtId="4" fontId="6" fillId="0" borderId="8" xfId="53" applyFont="1" applyBorder="1" applyAlignment="1">
      <alignment horizontal="right" vertical="top" wrapText="1"/>
    </xf>
    <xf numFmtId="0" fontId="41" fillId="0" borderId="8" xfId="53" applyNumberFormat="1" applyFont="1" applyBorder="1" applyAlignment="1">
      <alignment horizontal="left" vertical="top"/>
    </xf>
    <xf numFmtId="0" fontId="41" fillId="0" borderId="8" xfId="53" applyNumberFormat="1" applyFont="1" applyBorder="1" applyAlignment="1">
      <alignment vertical="top" wrapText="1"/>
    </xf>
    <xf numFmtId="2" fontId="10" fillId="0" borderId="8" xfId="53" applyNumberFormat="1" applyFont="1" applyBorder="1" applyAlignment="1">
      <alignment horizontal="center" vertical="top" wrapText="1"/>
    </xf>
    <xf numFmtId="4" fontId="10" fillId="0" borderId="8" xfId="123" applyNumberFormat="1" applyFont="1" applyBorder="1" applyAlignment="1" applyProtection="1">
      <alignment horizontal="right" vertical="top" wrapText="1"/>
      <protection locked="0"/>
    </xf>
    <xf numFmtId="4" fontId="10" fillId="0" borderId="8" xfId="53" applyFont="1" applyBorder="1" applyAlignment="1">
      <alignment horizontal="right" vertical="top" wrapText="1"/>
    </xf>
    <xf numFmtId="4" fontId="41" fillId="0" borderId="8" xfId="123" applyNumberFormat="1" applyFont="1" applyBorder="1" applyAlignment="1">
      <alignment horizontal="right" vertical="top"/>
    </xf>
    <xf numFmtId="4" fontId="41" fillId="0" borderId="8" xfId="123" applyNumberFormat="1" applyFont="1" applyBorder="1" applyAlignment="1" applyProtection="1">
      <alignment horizontal="right" vertical="top" wrapText="1"/>
      <protection locked="0"/>
    </xf>
    <xf numFmtId="4" fontId="41" fillId="0" borderId="8" xfId="53" applyFont="1" applyBorder="1" applyAlignment="1">
      <alignment horizontal="right" vertical="top" wrapText="1"/>
    </xf>
    <xf numFmtId="0" fontId="10" fillId="0" borderId="8" xfId="53" applyNumberFormat="1" applyFont="1" applyBorder="1" applyAlignment="1">
      <alignment horizontal="left" vertical="top"/>
    </xf>
    <xf numFmtId="4" fontId="10" fillId="0" borderId="8" xfId="123" applyNumberFormat="1" applyFont="1" applyBorder="1" applyAlignment="1">
      <alignment horizontal="right" vertical="top"/>
    </xf>
    <xf numFmtId="0" fontId="41" fillId="0" borderId="8" xfId="53" applyNumberFormat="1" applyFont="1" applyBorder="1" applyAlignment="1">
      <alignment vertical="top"/>
    </xf>
    <xf numFmtId="0" fontId="10" fillId="0" borderId="8" xfId="0" applyFont="1" applyBorder="1" applyAlignment="1">
      <alignment horizontal="justify" vertical="top" wrapText="1"/>
    </xf>
    <xf numFmtId="4" fontId="6" fillId="0" borderId="8" xfId="53" applyFont="1" applyBorder="1" applyAlignment="1">
      <alignment vertical="top"/>
    </xf>
    <xf numFmtId="2" fontId="5" fillId="0" borderId="8" xfId="53" applyNumberFormat="1" applyFont="1" applyBorder="1" applyAlignment="1">
      <alignment horizontal="center"/>
    </xf>
    <xf numFmtId="4" fontId="5" fillId="0" borderId="8" xfId="53" applyFont="1" applyBorder="1" applyAlignment="1" applyProtection="1">
      <alignment horizontal="center"/>
      <protection locked="0"/>
    </xf>
    <xf numFmtId="4" fontId="5" fillId="0" borderId="8" xfId="152" applyNumberFormat="1" applyFont="1" applyBorder="1" applyAlignment="1">
      <alignment horizontal="right" vertical="top"/>
    </xf>
    <xf numFmtId="0" fontId="10" fillId="0" borderId="8" xfId="53" applyNumberFormat="1" applyFont="1" applyBorder="1" applyAlignment="1">
      <alignment horizontal="justify" vertical="top" wrapText="1"/>
    </xf>
    <xf numFmtId="0" fontId="48" fillId="0" borderId="8" xfId="53" applyNumberFormat="1" applyFont="1" applyBorder="1" applyAlignment="1">
      <alignment horizontal="left" vertical="top"/>
    </xf>
    <xf numFmtId="4" fontId="41" fillId="0" borderId="8" xfId="121" applyNumberFormat="1" applyFont="1" applyBorder="1" applyAlignment="1" applyProtection="1">
      <alignment horizontal="right" vertical="top"/>
      <protection locked="0"/>
    </xf>
    <xf numFmtId="4" fontId="41" fillId="0" borderId="8" xfId="53" applyFont="1" applyBorder="1" applyAlignment="1">
      <alignment horizontal="right" vertical="top"/>
    </xf>
    <xf numFmtId="4" fontId="10" fillId="0" borderId="8" xfId="123" applyNumberFormat="1" applyFont="1" applyFill="1" applyBorder="1" applyAlignment="1" applyProtection="1">
      <alignment horizontal="right" vertical="top" wrapText="1"/>
      <protection locked="0"/>
    </xf>
    <xf numFmtId="0" fontId="10" fillId="0" borderId="8" xfId="0" applyFont="1" applyBorder="1" applyAlignment="1">
      <alignment horizontal="center" vertical="top" wrapText="1"/>
    </xf>
    <xf numFmtId="4" fontId="6" fillId="0" borderId="8" xfId="123" applyNumberFormat="1" applyFont="1" applyFill="1" applyBorder="1" applyAlignment="1" applyProtection="1">
      <alignment horizontal="right" vertical="top" wrapText="1"/>
      <protection locked="0"/>
    </xf>
    <xf numFmtId="4" fontId="5" fillId="0" borderId="8" xfId="53" applyFont="1" applyBorder="1" applyAlignment="1">
      <alignment horizontal="right"/>
    </xf>
    <xf numFmtId="4" fontId="5" fillId="0" borderId="8" xfId="53" applyFont="1" applyBorder="1" applyAlignment="1">
      <alignment horizontal="center"/>
    </xf>
    <xf numFmtId="49" fontId="44" fillId="0" borderId="2" xfId="53" applyNumberFormat="1" applyFont="1" applyBorder="1" applyAlignment="1">
      <alignment horizontal="center" vertical="top"/>
    </xf>
    <xf numFmtId="4" fontId="48" fillId="0" borderId="0" xfId="53" applyFont="1" applyAlignment="1">
      <alignment horizontal="right"/>
    </xf>
    <xf numFmtId="4" fontId="47" fillId="0" borderId="0" xfId="53" applyFont="1"/>
    <xf numFmtId="49" fontId="6" fillId="0" borderId="5" xfId="53" applyNumberFormat="1" applyFont="1" applyBorder="1" applyAlignment="1">
      <alignment horizontal="center" vertical="center" wrapText="1"/>
    </xf>
    <xf numFmtId="0" fontId="6" fillId="0" borderId="5" xfId="53" applyNumberFormat="1" applyFont="1" applyBorder="1" applyAlignment="1">
      <alignment horizontal="center" vertical="center" wrapText="1"/>
    </xf>
    <xf numFmtId="2" fontId="6" fillId="0" borderId="5" xfId="53" applyNumberFormat="1" applyFont="1" applyBorder="1" applyAlignment="1">
      <alignment horizontal="center" vertical="center"/>
    </xf>
    <xf numFmtId="2" fontId="6" fillId="0" borderId="5" xfId="53" applyNumberFormat="1" applyFont="1" applyBorder="1" applyAlignment="1" applyProtection="1">
      <alignment horizontal="center" vertical="center"/>
      <protection locked="0"/>
    </xf>
    <xf numFmtId="4" fontId="6" fillId="0" borderId="5" xfId="53" applyFont="1" applyBorder="1" applyAlignment="1">
      <alignment horizontal="center" vertical="center"/>
    </xf>
    <xf numFmtId="4" fontId="8" fillId="0" borderId="0" xfId="53" applyFont="1"/>
    <xf numFmtId="4" fontId="5" fillId="0" borderId="8" xfId="53" applyFont="1" applyBorder="1" applyAlignment="1">
      <alignment vertical="top"/>
    </xf>
    <xf numFmtId="4" fontId="6" fillId="2" borderId="8" xfId="53" applyFont="1" applyFill="1" applyBorder="1" applyAlignment="1">
      <alignment horizontal="right" vertical="top"/>
    </xf>
    <xf numFmtId="4" fontId="48" fillId="0" borderId="0" xfId="53" applyFont="1" applyAlignment="1">
      <alignment horizontal="right" vertical="top"/>
    </xf>
    <xf numFmtId="4" fontId="6" fillId="2" borderId="8" xfId="53" applyFont="1" applyFill="1" applyBorder="1" applyAlignment="1">
      <alignment horizontal="left" vertical="top"/>
    </xf>
    <xf numFmtId="4" fontId="41" fillId="0" borderId="8" xfId="0" applyNumberFormat="1" applyFont="1" applyBorder="1" applyAlignment="1">
      <alignment horizontal="right" vertical="top" wrapText="1"/>
    </xf>
    <xf numFmtId="4" fontId="10" fillId="2" borderId="8" xfId="53" applyFont="1" applyFill="1" applyBorder="1" applyAlignment="1">
      <alignment horizontal="center"/>
    </xf>
    <xf numFmtId="4" fontId="10" fillId="0" borderId="0" xfId="53" applyFont="1"/>
    <xf numFmtId="4" fontId="6" fillId="0" borderId="8" xfId="53" applyFont="1" applyBorder="1" applyAlignment="1">
      <alignment horizontal="center"/>
    </xf>
    <xf numFmtId="4" fontId="6" fillId="0" borderId="8" xfId="53" applyFont="1" applyBorder="1" applyAlignment="1">
      <alignment horizontal="left"/>
    </xf>
    <xf numFmtId="4" fontId="6" fillId="0" borderId="8" xfId="53" applyFont="1" applyBorder="1" applyAlignment="1">
      <alignment horizontal="right"/>
    </xf>
    <xf numFmtId="4" fontId="6" fillId="2" borderId="8" xfId="53" applyFont="1" applyFill="1" applyBorder="1" applyAlignment="1">
      <alignment horizontal="right"/>
    </xf>
    <xf numFmtId="4" fontId="6" fillId="0" borderId="8" xfId="53" applyFont="1" applyBorder="1" applyAlignment="1" applyProtection="1">
      <alignment horizontal="right"/>
      <protection locked="0"/>
    </xf>
    <xf numFmtId="2" fontId="5" fillId="0" borderId="0" xfId="53" applyNumberFormat="1" applyFont="1" applyAlignment="1">
      <alignment horizontal="center"/>
    </xf>
    <xf numFmtId="4" fontId="5" fillId="0" borderId="0" xfId="53" applyFont="1" applyAlignment="1">
      <alignment horizontal="center"/>
    </xf>
    <xf numFmtId="4" fontId="5" fillId="0" borderId="0" xfId="53" applyFont="1" applyAlignment="1" applyProtection="1">
      <alignment horizontal="center"/>
      <protection locked="0"/>
    </xf>
    <xf numFmtId="4" fontId="5" fillId="0" borderId="0" xfId="53" applyFont="1" applyAlignment="1">
      <alignment horizontal="right"/>
    </xf>
    <xf numFmtId="4" fontId="9" fillId="0" borderId="0" xfId="53" applyFont="1" applyAlignment="1">
      <alignment horizontal="left"/>
    </xf>
    <xf numFmtId="4" fontId="6" fillId="2" borderId="8" xfId="53" applyFont="1" applyFill="1" applyBorder="1" applyAlignment="1">
      <alignment vertical="top" wrapText="1"/>
    </xf>
    <xf numFmtId="4" fontId="6" fillId="0" borderId="8" xfId="53" applyFont="1" applyBorder="1" applyAlignment="1">
      <alignment horizontal="left" vertical="top"/>
    </xf>
    <xf numFmtId="0" fontId="11" fillId="0" borderId="2" xfId="53" applyNumberFormat="1" applyFont="1" applyBorder="1" applyAlignment="1">
      <alignment vertical="center"/>
    </xf>
    <xf numFmtId="0" fontId="11" fillId="0" borderId="3" xfId="53" applyNumberFormat="1" applyFont="1" applyBorder="1" applyAlignment="1">
      <alignment vertical="center"/>
    </xf>
    <xf numFmtId="2" fontId="6" fillId="0" borderId="2" xfId="53" applyNumberFormat="1" applyFont="1" applyBorder="1" applyAlignment="1">
      <alignment horizontal="center"/>
    </xf>
    <xf numFmtId="2" fontId="6" fillId="0" borderId="3" xfId="53" applyNumberFormat="1" applyFont="1" applyBorder="1" applyAlignment="1">
      <alignment horizontal="center"/>
    </xf>
    <xf numFmtId="2" fontId="6" fillId="0" borderId="4" xfId="53" applyNumberFormat="1" applyFont="1" applyBorder="1" applyAlignment="1">
      <alignment horizontal="center"/>
    </xf>
    <xf numFmtId="0" fontId="10" fillId="0" borderId="8" xfId="53" applyNumberFormat="1" applyFont="1" applyBorder="1" applyAlignment="1">
      <alignment horizontal="left" vertical="center"/>
    </xf>
    <xf numFmtId="4" fontId="10" fillId="0" borderId="8" xfId="18" applyNumberFormat="1" applyFont="1" applyFill="1" applyBorder="1" applyAlignment="1">
      <alignment horizontal="right" vertical="top"/>
    </xf>
    <xf numFmtId="4" fontId="10" fillId="0" borderId="8" xfId="18" applyNumberFormat="1" applyFont="1" applyFill="1" applyBorder="1" applyAlignment="1" applyProtection="1">
      <alignment horizontal="right" vertical="top" wrapText="1"/>
      <protection locked="0"/>
    </xf>
    <xf numFmtId="0" fontId="5" fillId="0" borderId="8" xfId="0" applyFont="1" applyBorder="1" applyAlignment="1">
      <alignment horizontal="center" vertical="top" wrapText="1"/>
    </xf>
    <xf numFmtId="4" fontId="5" fillId="0" borderId="8" xfId="120" applyNumberFormat="1" applyFont="1" applyBorder="1" applyAlignment="1">
      <alignment horizontal="right" vertical="top" wrapText="1"/>
    </xf>
    <xf numFmtId="2" fontId="5" fillId="0" borderId="8" xfId="120" applyNumberFormat="1" applyFont="1" applyBorder="1" applyAlignment="1" applyProtection="1">
      <alignment horizontal="right" vertical="top" wrapText="1"/>
      <protection locked="0"/>
    </xf>
    <xf numFmtId="2" fontId="5" fillId="0" borderId="8" xfId="0" applyNumberFormat="1" applyFont="1" applyBorder="1" applyAlignment="1">
      <alignment horizontal="right" vertical="top" wrapText="1"/>
    </xf>
    <xf numFmtId="0" fontId="5" fillId="0" borderId="8" xfId="0" applyFont="1" applyBorder="1" applyAlignment="1">
      <alignment horizontal="left" vertical="top"/>
    </xf>
    <xf numFmtId="4" fontId="10" fillId="0" borderId="8" xfId="0" applyNumberFormat="1" applyFont="1" applyBorder="1" applyAlignment="1">
      <alignment horizontal="right" vertical="top" wrapText="1"/>
    </xf>
    <xf numFmtId="4" fontId="10" fillId="0" borderId="8" xfId="18" applyNumberFormat="1" applyFont="1" applyBorder="1" applyAlignment="1">
      <alignment horizontal="right" vertical="top"/>
    </xf>
    <xf numFmtId="4" fontId="10" fillId="0" borderId="8" xfId="18" applyNumberFormat="1" applyFont="1" applyBorder="1" applyAlignment="1" applyProtection="1">
      <alignment horizontal="right" vertical="top" wrapText="1"/>
      <protection locked="0"/>
    </xf>
    <xf numFmtId="0" fontId="10" fillId="0" borderId="8" xfId="0" applyFont="1" applyBorder="1" applyAlignment="1">
      <alignment vertical="top"/>
    </xf>
    <xf numFmtId="4" fontId="10" fillId="0" borderId="8" xfId="120" applyNumberFormat="1" applyFont="1" applyBorder="1" applyAlignment="1">
      <alignment horizontal="right" vertical="top" wrapText="1"/>
    </xf>
    <xf numFmtId="2" fontId="10" fillId="0" borderId="8" xfId="120" applyNumberFormat="1" applyFont="1" applyBorder="1" applyAlignment="1" applyProtection="1">
      <alignment horizontal="right" vertical="top" wrapText="1"/>
      <protection locked="0"/>
    </xf>
    <xf numFmtId="4" fontId="41" fillId="0" borderId="8" xfId="18" applyNumberFormat="1" applyFont="1" applyBorder="1" applyAlignment="1" applyProtection="1">
      <alignment horizontal="right" vertical="top"/>
      <protection locked="0"/>
    </xf>
    <xf numFmtId="4" fontId="41" fillId="0" borderId="8" xfId="18" applyNumberFormat="1" applyFont="1" applyBorder="1" applyAlignment="1">
      <alignment horizontal="right" vertical="top"/>
    </xf>
    <xf numFmtId="4" fontId="41" fillId="0" borderId="8" xfId="18" applyNumberFormat="1" applyFont="1" applyFill="1" applyBorder="1" applyAlignment="1" applyProtection="1">
      <alignment horizontal="right" vertical="top"/>
      <protection locked="0"/>
    </xf>
    <xf numFmtId="4" fontId="41" fillId="0" borderId="8" xfId="18" applyNumberFormat="1" applyFont="1" applyFill="1" applyBorder="1" applyAlignment="1">
      <alignment horizontal="right" vertical="top"/>
    </xf>
    <xf numFmtId="4" fontId="41" fillId="0" borderId="8" xfId="123" applyNumberFormat="1" applyFont="1" applyBorder="1" applyAlignment="1" applyProtection="1">
      <alignment horizontal="right" vertical="top"/>
      <protection locked="0"/>
    </xf>
    <xf numFmtId="4" fontId="10" fillId="0" borderId="8" xfId="53" applyFont="1" applyBorder="1" applyAlignment="1">
      <alignment horizontal="left"/>
    </xf>
    <xf numFmtId="0" fontId="10" fillId="0" borderId="8" xfId="0" applyFont="1" applyBorder="1" applyAlignment="1" applyProtection="1">
      <alignment horizontal="justify" vertical="top" wrapText="1"/>
      <protection hidden="1"/>
    </xf>
    <xf numFmtId="0" fontId="10" fillId="0" borderId="8" xfId="53" applyNumberFormat="1" applyFont="1" applyBorder="1" applyAlignment="1">
      <alignment vertical="top"/>
    </xf>
    <xf numFmtId="4" fontId="10" fillId="0" borderId="8" xfId="53" applyFont="1" applyBorder="1" applyAlignment="1">
      <alignment horizontal="right" vertical="top"/>
    </xf>
    <xf numFmtId="4" fontId="10" fillId="0" borderId="8" xfId="123" applyNumberFormat="1" applyFont="1" applyBorder="1" applyAlignment="1" applyProtection="1">
      <alignment horizontal="right" vertical="top"/>
      <protection locked="0"/>
    </xf>
    <xf numFmtId="2" fontId="5" fillId="0" borderId="8" xfId="123" applyNumberFormat="1" applyFont="1" applyBorder="1" applyAlignment="1">
      <alignment horizontal="right" vertical="top"/>
    </xf>
    <xf numFmtId="3" fontId="10" fillId="0" borderId="8" xfId="18" applyNumberFormat="1" applyFont="1" applyFill="1" applyBorder="1" applyAlignment="1">
      <alignment horizontal="right" vertical="top"/>
    </xf>
    <xf numFmtId="4" fontId="41" fillId="0" borderId="8" xfId="18" applyNumberFormat="1" applyFont="1" applyFill="1" applyBorder="1" applyAlignment="1" applyProtection="1">
      <alignment horizontal="right" vertical="top"/>
    </xf>
    <xf numFmtId="4" fontId="10" fillId="0" borderId="8" xfId="18" applyNumberFormat="1" applyFont="1" applyFill="1" applyBorder="1" applyAlignment="1" applyProtection="1">
      <alignment horizontal="right" vertical="top"/>
    </xf>
    <xf numFmtId="2" fontId="41" fillId="0" borderId="8" xfId="53" applyNumberFormat="1" applyFont="1" applyBorder="1" applyAlignment="1">
      <alignment vertical="center" wrapText="1"/>
    </xf>
    <xf numFmtId="4" fontId="5" fillId="0" borderId="8" xfId="53" applyFont="1" applyBorder="1" applyAlignment="1">
      <alignment horizontal="right" vertical="top"/>
    </xf>
    <xf numFmtId="4" fontId="5" fillId="0" borderId="8" xfId="53" applyFont="1" applyBorder="1" applyAlignment="1" applyProtection="1">
      <alignment horizontal="justify" vertical="top" wrapText="1"/>
      <protection hidden="1"/>
    </xf>
    <xf numFmtId="0" fontId="5" fillId="0" borderId="8" xfId="0" applyFont="1" applyBorder="1" applyAlignment="1" applyProtection="1">
      <alignment horizontal="justify" vertical="top" wrapText="1"/>
      <protection hidden="1"/>
    </xf>
    <xf numFmtId="2" fontId="72" fillId="0" borderId="8" xfId="53" applyNumberFormat="1" applyFont="1" applyBorder="1" applyAlignment="1">
      <alignment horizontal="center" vertical="top" wrapText="1"/>
    </xf>
    <xf numFmtId="0" fontId="6" fillId="0" borderId="8" xfId="53" applyNumberFormat="1" applyFont="1" applyBorder="1" applyAlignment="1">
      <alignment vertical="top" wrapText="1"/>
    </xf>
    <xf numFmtId="4" fontId="5" fillId="0" borderId="8" xfId="53" applyFont="1" applyBorder="1" applyAlignment="1" applyProtection="1">
      <alignment horizontal="center" vertical="top"/>
      <protection hidden="1"/>
    </xf>
    <xf numFmtId="0" fontId="5" fillId="0" borderId="8" xfId="0" applyFont="1" applyBorder="1" applyAlignment="1">
      <alignment horizontal="justify" vertical="top" wrapText="1"/>
    </xf>
    <xf numFmtId="0" fontId="10" fillId="0" borderId="8" xfId="0" applyFont="1" applyBorder="1" applyAlignment="1">
      <alignment vertical="top" wrapText="1"/>
    </xf>
    <xf numFmtId="2" fontId="48" fillId="0" borderId="8" xfId="53" applyNumberFormat="1" applyFont="1" applyBorder="1" applyAlignment="1">
      <alignment horizontal="right" vertical="top"/>
    </xf>
    <xf numFmtId="0" fontId="5" fillId="0" borderId="8" xfId="53" applyNumberFormat="1" applyFont="1" applyBorder="1" applyAlignment="1">
      <alignment horizontal="left" vertical="center"/>
    </xf>
    <xf numFmtId="2" fontId="10" fillId="0" borderId="8" xfId="0" applyNumberFormat="1" applyFont="1" applyBorder="1" applyAlignment="1">
      <alignment horizontal="right" vertical="top" wrapText="1"/>
    </xf>
    <xf numFmtId="2" fontId="10" fillId="0" borderId="8" xfId="53" applyNumberFormat="1" applyFont="1" applyBorder="1" applyAlignment="1">
      <alignment horizontal="right" vertical="top"/>
    </xf>
    <xf numFmtId="2" fontId="10" fillId="0" borderId="8" xfId="53" applyNumberFormat="1" applyFont="1" applyBorder="1" applyAlignment="1">
      <alignment horizontal="center" vertical="top"/>
    </xf>
    <xf numFmtId="0" fontId="6" fillId="0" borderId="8" xfId="53" applyNumberFormat="1" applyFont="1" applyBorder="1" applyAlignment="1">
      <alignment horizontal="left" vertical="center"/>
    </xf>
    <xf numFmtId="4" fontId="5" fillId="0" borderId="8" xfId="123" applyNumberFormat="1" applyFont="1" applyFill="1" applyBorder="1" applyAlignment="1" applyProtection="1">
      <alignment horizontal="right" vertical="top" wrapText="1"/>
      <protection locked="0"/>
    </xf>
    <xf numFmtId="4" fontId="5" fillId="0" borderId="8" xfId="123" applyNumberFormat="1" applyFont="1" applyFill="1" applyBorder="1" applyAlignment="1" applyProtection="1">
      <alignment horizontal="right" vertical="top"/>
    </xf>
    <xf numFmtId="0" fontId="88" fillId="0" borderId="8" xfId="53" applyNumberFormat="1" applyFont="1" applyBorder="1" applyAlignment="1">
      <alignment horizontal="left" vertical="top"/>
    </xf>
    <xf numFmtId="0" fontId="5" fillId="0" borderId="8" xfId="53" applyNumberFormat="1" applyFont="1" applyBorder="1" applyAlignment="1">
      <alignment horizontal="left"/>
    </xf>
    <xf numFmtId="0" fontId="41" fillId="0" borderId="8" xfId="53" applyNumberFormat="1" applyFont="1" applyBorder="1" applyAlignment="1">
      <alignment horizontal="left" vertical="center"/>
    </xf>
    <xf numFmtId="4" fontId="51" fillId="0" borderId="8" xfId="123" applyNumberFormat="1" applyFont="1" applyFill="1" applyBorder="1" applyAlignment="1">
      <alignment vertical="top"/>
    </xf>
    <xf numFmtId="4" fontId="41" fillId="0" borderId="8" xfId="123" applyNumberFormat="1" applyFont="1" applyFill="1" applyBorder="1" applyAlignment="1" applyProtection="1">
      <alignment vertical="top" wrapText="1"/>
      <protection locked="0"/>
    </xf>
    <xf numFmtId="4" fontId="48" fillId="0" borderId="8" xfId="123" applyNumberFormat="1" applyFont="1" applyFill="1" applyBorder="1" applyAlignment="1">
      <alignment vertical="top"/>
    </xf>
    <xf numFmtId="4" fontId="10" fillId="0" borderId="8" xfId="123" applyNumberFormat="1" applyFont="1" applyFill="1" applyBorder="1" applyAlignment="1" applyProtection="1">
      <alignment vertical="top" wrapText="1"/>
      <protection locked="0"/>
    </xf>
    <xf numFmtId="4" fontId="10" fillId="0" borderId="8" xfId="123" applyNumberFormat="1" applyFont="1" applyFill="1" applyBorder="1" applyAlignment="1">
      <alignment vertical="top"/>
    </xf>
    <xf numFmtId="49" fontId="41" fillId="0" borderId="8" xfId="0" applyNumberFormat="1" applyFont="1" applyBorder="1" applyAlignment="1">
      <alignment horizontal="left" vertical="top"/>
    </xf>
    <xf numFmtId="0" fontId="41" fillId="0" borderId="8" xfId="0" applyFont="1" applyBorder="1" applyAlignment="1">
      <alignment vertical="top" wrapText="1"/>
    </xf>
    <xf numFmtId="0" fontId="51" fillId="0" borderId="8" xfId="0" applyFont="1" applyBorder="1" applyAlignment="1">
      <alignment vertical="top" wrapText="1"/>
    </xf>
    <xf numFmtId="4" fontId="6" fillId="0" borderId="8" xfId="123" applyNumberFormat="1" applyFont="1" applyBorder="1" applyAlignment="1">
      <alignment vertical="top"/>
    </xf>
    <xf numFmtId="4" fontId="6" fillId="0" borderId="8" xfId="123" applyNumberFormat="1" applyFont="1" applyBorder="1" applyAlignment="1" applyProtection="1">
      <alignment vertical="top" wrapText="1"/>
      <protection locked="0"/>
    </xf>
    <xf numFmtId="4" fontId="5" fillId="0" borderId="8" xfId="123" applyNumberFormat="1" applyFont="1" applyBorder="1" applyAlignment="1">
      <alignment vertical="top"/>
    </xf>
    <xf numFmtId="4" fontId="5" fillId="0" borderId="8" xfId="123" applyNumberFormat="1" applyFont="1" applyBorder="1" applyAlignment="1" applyProtection="1">
      <alignment vertical="top" wrapText="1"/>
      <protection locked="0"/>
    </xf>
    <xf numFmtId="3" fontId="5" fillId="0" borderId="8" xfId="123" applyNumberFormat="1" applyFont="1" applyBorder="1" applyAlignment="1">
      <alignment vertical="top"/>
    </xf>
    <xf numFmtId="0" fontId="10" fillId="0" borderId="8" xfId="0" applyFont="1" applyBorder="1" applyAlignment="1" applyProtection="1">
      <alignment horizontal="justify" vertical="top" wrapText="1"/>
      <protection locked="0"/>
    </xf>
    <xf numFmtId="4" fontId="41" fillId="0" borderId="8" xfId="123" applyNumberFormat="1" applyFont="1" applyFill="1" applyBorder="1" applyAlignment="1">
      <alignment vertical="top"/>
    </xf>
    <xf numFmtId="0" fontId="10" fillId="0" borderId="8" xfId="56" applyFont="1" applyBorder="1" applyAlignment="1">
      <alignment horizontal="justify" vertical="top" wrapText="1"/>
    </xf>
    <xf numFmtId="4" fontId="5" fillId="0" borderId="8" xfId="53" applyFont="1" applyBorder="1" applyAlignment="1">
      <alignment horizontal="right" wrapText="1"/>
    </xf>
    <xf numFmtId="4" fontId="5" fillId="0" borderId="8" xfId="123" applyNumberFormat="1" applyFont="1" applyFill="1" applyBorder="1" applyAlignment="1" applyProtection="1">
      <alignment vertical="top" wrapText="1"/>
      <protection locked="0"/>
    </xf>
    <xf numFmtId="4" fontId="41" fillId="0" borderId="8" xfId="53" applyFont="1" applyBorder="1" applyAlignment="1">
      <alignment horizontal="left" vertical="center"/>
    </xf>
    <xf numFmtId="4" fontId="41" fillId="0" borderId="8" xfId="53" applyFont="1" applyBorder="1" applyAlignment="1">
      <alignment horizontal="left" vertical="center" wrapText="1"/>
    </xf>
    <xf numFmtId="0" fontId="48" fillId="0" borderId="8" xfId="53" applyNumberFormat="1" applyFont="1" applyBorder="1" applyAlignment="1">
      <alignment vertical="top"/>
    </xf>
    <xf numFmtId="4" fontId="48" fillId="0" borderId="8" xfId="147" applyNumberFormat="1" applyFont="1" applyBorder="1" applyAlignment="1" applyProtection="1">
      <alignment vertical="top"/>
      <protection locked="0"/>
    </xf>
    <xf numFmtId="0" fontId="10" fillId="0" borderId="8" xfId="347" applyFont="1" applyBorder="1" applyAlignment="1">
      <alignment horizontal="left" vertical="top" wrapText="1"/>
    </xf>
    <xf numFmtId="4" fontId="10" fillId="0" borderId="8" xfId="147" applyNumberFormat="1" applyFont="1" applyBorder="1" applyAlignment="1" applyProtection="1">
      <alignment vertical="top"/>
      <protection locked="0"/>
    </xf>
    <xf numFmtId="2" fontId="10" fillId="0" borderId="8" xfId="0" applyNumberFormat="1" applyFont="1" applyBorder="1" applyAlignment="1">
      <alignment horizontal="center" vertical="top" wrapText="1"/>
    </xf>
    <xf numFmtId="4" fontId="10" fillId="0" borderId="8" xfId="0" applyNumberFormat="1" applyFont="1" applyBorder="1" applyAlignment="1">
      <alignment horizontal="right" vertical="center" wrapText="1"/>
    </xf>
    <xf numFmtId="4" fontId="10" fillId="0" borderId="8" xfId="147" applyNumberFormat="1" applyFont="1" applyBorder="1" applyAlignment="1">
      <alignment vertical="center" wrapText="1"/>
    </xf>
    <xf numFmtId="2" fontId="10" fillId="0" borderId="8" xfId="0" applyNumberFormat="1" applyFont="1" applyBorder="1" applyAlignment="1">
      <alignment horizontal="center" vertical="center" wrapText="1"/>
    </xf>
    <xf numFmtId="49" fontId="10" fillId="0" borderId="8" xfId="53" applyNumberFormat="1" applyFont="1" applyBorder="1" applyAlignment="1">
      <alignment horizontal="left" vertical="top"/>
    </xf>
    <xf numFmtId="0" fontId="10" fillId="0" borderId="8" xfId="53" applyNumberFormat="1" applyFont="1" applyBorder="1" applyAlignment="1">
      <alignment horizontal="left"/>
    </xf>
    <xf numFmtId="4" fontId="7" fillId="0" borderId="8" xfId="123" applyNumberFormat="1" applyFont="1" applyBorder="1" applyAlignment="1" applyProtection="1">
      <alignment horizontal="right" vertical="top" wrapText="1"/>
      <protection locked="0"/>
    </xf>
    <xf numFmtId="4" fontId="7" fillId="0" borderId="8" xfId="123" applyNumberFormat="1" applyFont="1" applyBorder="1" applyAlignment="1">
      <alignment horizontal="center" vertical="top"/>
    </xf>
    <xf numFmtId="2" fontId="7" fillId="0" borderId="8" xfId="53" applyNumberFormat="1" applyFont="1" applyBorder="1" applyAlignment="1">
      <alignment horizontal="center" vertical="top" wrapText="1"/>
    </xf>
    <xf numFmtId="49" fontId="5" fillId="0" borderId="3" xfId="0" applyNumberFormat="1" applyFont="1" applyBorder="1" applyAlignment="1">
      <alignment horizontal="justify" vertical="top" wrapText="1"/>
    </xf>
    <xf numFmtId="4" fontId="10" fillId="0" borderId="8" xfId="123" applyNumberFormat="1" applyFont="1" applyBorder="1" applyAlignment="1" applyProtection="1">
      <alignment vertical="top" wrapText="1"/>
      <protection locked="0"/>
    </xf>
    <xf numFmtId="4" fontId="5" fillId="0" borderId="8" xfId="123" applyNumberFormat="1" applyFont="1" applyFill="1" applyBorder="1" applyAlignment="1" applyProtection="1">
      <alignment vertical="top"/>
    </xf>
    <xf numFmtId="4" fontId="7" fillId="0" borderId="8" xfId="53" applyFont="1" applyBorder="1" applyAlignment="1">
      <alignment horizontal="right" vertical="top" wrapText="1"/>
    </xf>
    <xf numFmtId="4" fontId="7" fillId="0" borderId="8" xfId="123" applyNumberFormat="1" applyFont="1" applyFill="1" applyBorder="1" applyAlignment="1" applyProtection="1">
      <alignment vertical="top"/>
      <protection locked="0"/>
    </xf>
    <xf numFmtId="4" fontId="7" fillId="0" borderId="8" xfId="53" applyFont="1" applyBorder="1" applyAlignment="1">
      <alignment vertical="top"/>
    </xf>
    <xf numFmtId="0" fontId="7" fillId="0" borderId="8" xfId="53" applyNumberFormat="1" applyFont="1" applyBorder="1" applyAlignment="1">
      <alignment vertical="top"/>
    </xf>
    <xf numFmtId="49" fontId="5" fillId="0" borderId="8" xfId="0" applyNumberFormat="1" applyFont="1" applyBorder="1" applyAlignment="1">
      <alignment horizontal="justify" vertical="top" wrapText="1"/>
    </xf>
    <xf numFmtId="4" fontId="6" fillId="0" borderId="8" xfId="123" applyNumberFormat="1" applyFont="1" applyFill="1" applyBorder="1" applyAlignment="1" applyProtection="1">
      <alignment vertical="top" wrapText="1"/>
      <protection locked="0"/>
    </xf>
    <xf numFmtId="4" fontId="6" fillId="0" borderId="8" xfId="123" applyNumberFormat="1" applyFont="1" applyFill="1" applyBorder="1" applyAlignment="1" applyProtection="1">
      <alignment vertical="top"/>
    </xf>
    <xf numFmtId="4" fontId="5" fillId="0" borderId="8" xfId="123" applyNumberFormat="1" applyFont="1" applyBorder="1" applyAlignment="1" applyProtection="1">
      <alignment wrapText="1"/>
      <protection locked="0"/>
    </xf>
    <xf numFmtId="4" fontId="5" fillId="0" borderId="8" xfId="123" applyNumberFormat="1" applyFont="1" applyBorder="1" applyAlignment="1"/>
    <xf numFmtId="2" fontId="5" fillId="0" borderId="8" xfId="53" applyNumberFormat="1" applyFont="1" applyBorder="1" applyAlignment="1">
      <alignment horizontal="center" wrapText="1"/>
    </xf>
    <xf numFmtId="168" fontId="89" fillId="0" borderId="8" xfId="344" applyFont="1" applyBorder="1" applyAlignment="1" applyProtection="1">
      <alignment horizontal="center" wrapText="1"/>
    </xf>
    <xf numFmtId="168" fontId="89" fillId="0" borderId="8" xfId="344" applyFont="1" applyBorder="1" applyAlignment="1" applyProtection="1">
      <alignment wrapText="1"/>
    </xf>
    <xf numFmtId="0" fontId="89" fillId="0" borderId="8" xfId="274" applyFont="1" applyBorder="1" applyAlignment="1">
      <alignment horizontal="center" wrapText="1"/>
    </xf>
    <xf numFmtId="0" fontId="89" fillId="0" borderId="8" xfId="274" applyFont="1" applyBorder="1" applyAlignment="1">
      <alignment horizontal="left" vertical="top" wrapText="1"/>
    </xf>
    <xf numFmtId="0" fontId="5" fillId="0" borderId="8" xfId="123" applyNumberFormat="1" applyFont="1" applyBorder="1" applyAlignment="1">
      <alignment horizontal="right" vertical="top"/>
    </xf>
    <xf numFmtId="0" fontId="5" fillId="0" borderId="8" xfId="0" applyFont="1" applyBorder="1" applyAlignment="1">
      <alignment horizontal="center" vertical="top"/>
    </xf>
    <xf numFmtId="4" fontId="5" fillId="0" borderId="8" xfId="123" applyNumberFormat="1" applyFont="1" applyFill="1" applyBorder="1" applyAlignment="1" applyProtection="1">
      <alignment horizontal="right" vertical="top"/>
      <protection locked="0"/>
    </xf>
    <xf numFmtId="4" fontId="10" fillId="0" borderId="8" xfId="53" applyFont="1" applyBorder="1" applyAlignment="1">
      <alignment horizontal="center"/>
    </xf>
    <xf numFmtId="4" fontId="48" fillId="0" borderId="8" xfId="123" applyNumberFormat="1" applyFont="1" applyBorder="1" applyAlignment="1" applyProtection="1">
      <alignment vertical="top" wrapText="1"/>
      <protection locked="0"/>
    </xf>
    <xf numFmtId="2" fontId="10" fillId="0" borderId="8" xfId="148" applyNumberFormat="1" applyFont="1" applyBorder="1" applyAlignment="1" applyProtection="1">
      <alignment vertical="top" wrapText="1"/>
      <protection locked="0"/>
    </xf>
    <xf numFmtId="4" fontId="10" fillId="0" borderId="8" xfId="147" applyNumberFormat="1" applyFont="1" applyBorder="1" applyAlignment="1">
      <alignment vertical="top" wrapText="1"/>
    </xf>
    <xf numFmtId="4" fontId="10" fillId="0" borderId="8" xfId="147" applyNumberFormat="1" applyFont="1" applyBorder="1" applyAlignment="1" applyProtection="1">
      <alignment vertical="center"/>
      <protection locked="0"/>
    </xf>
    <xf numFmtId="0" fontId="10" fillId="0" borderId="8" xfId="53" applyNumberFormat="1" applyFont="1" applyBorder="1"/>
    <xf numFmtId="2" fontId="10" fillId="0" borderId="8" xfId="53" applyNumberFormat="1" applyFont="1" applyBorder="1" applyAlignment="1">
      <alignment horizontal="center" vertical="center" wrapText="1"/>
    </xf>
    <xf numFmtId="4" fontId="5" fillId="0" borderId="8" xfId="120" applyNumberFormat="1" applyFont="1" applyBorder="1" applyAlignment="1">
      <alignment horizontal="center" vertical="top" wrapText="1"/>
    </xf>
    <xf numFmtId="4" fontId="10" fillId="0" borderId="8" xfId="123" applyNumberFormat="1" applyFont="1" applyBorder="1" applyAlignment="1">
      <alignment vertical="top"/>
    </xf>
    <xf numFmtId="0" fontId="5" fillId="0" borderId="8" xfId="0" applyFont="1" applyBorder="1" applyAlignment="1" applyProtection="1">
      <alignment horizontal="center" vertical="top" wrapText="1"/>
      <protection locked="0"/>
    </xf>
    <xf numFmtId="4" fontId="6" fillId="0" borderId="8" xfId="53" applyFont="1" applyBorder="1" applyAlignment="1">
      <alignment vertical="top" wrapText="1"/>
    </xf>
    <xf numFmtId="0" fontId="5" fillId="0" borderId="8" xfId="123" applyNumberFormat="1" applyFont="1" applyFill="1" applyBorder="1" applyAlignment="1">
      <alignment horizontal="right" vertical="top"/>
    </xf>
    <xf numFmtId="4" fontId="5" fillId="0" borderId="8" xfId="53" applyFont="1" applyBorder="1" applyAlignment="1">
      <alignment horizontal="left" vertical="top"/>
    </xf>
    <xf numFmtId="0" fontId="6" fillId="0" borderId="8" xfId="123" applyNumberFormat="1" applyFont="1" applyFill="1" applyBorder="1" applyAlignment="1">
      <alignment horizontal="right" vertical="top"/>
    </xf>
    <xf numFmtId="4" fontId="6" fillId="22" borderId="8" xfId="53" applyFont="1" applyFill="1" applyBorder="1" applyAlignment="1">
      <alignment vertical="top"/>
    </xf>
    <xf numFmtId="49" fontId="5" fillId="22" borderId="8" xfId="53" applyNumberFormat="1" applyFont="1" applyFill="1" applyBorder="1" applyAlignment="1">
      <alignment vertical="top"/>
    </xf>
    <xf numFmtId="4" fontId="5" fillId="22" borderId="8" xfId="53" applyFont="1" applyFill="1" applyBorder="1" applyAlignment="1">
      <alignment vertical="top"/>
    </xf>
    <xf numFmtId="0" fontId="93" fillId="2" borderId="8" xfId="247" applyFont="1" applyFill="1" applyBorder="1" applyAlignment="1">
      <alignment vertical="top"/>
    </xf>
    <xf numFmtId="0" fontId="94" fillId="0" borderId="8" xfId="247" applyFont="1" applyBorder="1" applyAlignment="1">
      <alignment vertical="top"/>
    </xf>
    <xf numFmtId="4" fontId="94" fillId="0" borderId="8" xfId="247" applyNumberFormat="1" applyFont="1" applyBorder="1" applyAlignment="1">
      <alignment horizontal="right" vertical="top"/>
    </xf>
    <xf numFmtId="2" fontId="94" fillId="0" borderId="8" xfId="0" applyNumberFormat="1" applyFont="1" applyBorder="1" applyAlignment="1">
      <alignment vertical="top"/>
    </xf>
    <xf numFmtId="4" fontId="6" fillId="2" borderId="8" xfId="53" applyFont="1" applyFill="1" applyBorder="1" applyAlignment="1">
      <alignment horizontal="right" vertical="top" wrapText="1"/>
    </xf>
    <xf numFmtId="2" fontId="94" fillId="0" borderId="8" xfId="247" applyNumberFormat="1" applyFont="1" applyBorder="1" applyAlignment="1">
      <alignment horizontal="right" vertical="top"/>
    </xf>
    <xf numFmtId="4" fontId="6" fillId="0" borderId="8" xfId="349" applyFont="1" applyBorder="1" applyAlignment="1">
      <alignment horizontal="right"/>
    </xf>
    <xf numFmtId="0" fontId="6" fillId="0" borderId="8" xfId="349" applyNumberFormat="1" applyFont="1" applyBorder="1" applyAlignment="1">
      <alignment horizontal="left"/>
    </xf>
    <xf numFmtId="2" fontId="6" fillId="0" borderId="8" xfId="349" applyNumberFormat="1" applyFont="1" applyBorder="1" applyAlignment="1">
      <alignment horizontal="center"/>
    </xf>
    <xf numFmtId="4" fontId="5" fillId="0" borderId="8" xfId="349" applyFont="1" applyBorder="1"/>
    <xf numFmtId="4" fontId="6" fillId="2" borderId="8" xfId="349" applyFont="1" applyFill="1" applyBorder="1" applyAlignment="1">
      <alignment horizontal="left" vertical="center"/>
    </xf>
    <xf numFmtId="4" fontId="6" fillId="2" borderId="8" xfId="349" applyFont="1" applyFill="1" applyBorder="1" applyAlignment="1">
      <alignment horizontal="right"/>
    </xf>
    <xf numFmtId="4" fontId="6" fillId="0" borderId="0" xfId="53" applyFont="1" applyAlignment="1">
      <alignment vertical="top" wrapText="1"/>
    </xf>
    <xf numFmtId="175" fontId="6" fillId="0" borderId="4" xfId="53" applyNumberFormat="1" applyFont="1" applyBorder="1" applyAlignment="1" applyProtection="1">
      <alignment horizontal="right" vertical="center"/>
      <protection locked="0"/>
    </xf>
    <xf numFmtId="175" fontId="4" fillId="2" borderId="4" xfId="53" applyNumberFormat="1" applyFont="1" applyFill="1" applyBorder="1" applyAlignment="1" applyProtection="1">
      <alignment horizontal="right" vertical="center"/>
      <protection locked="0"/>
    </xf>
    <xf numFmtId="175" fontId="6" fillId="0" borderId="9" xfId="53" applyNumberFormat="1" applyFont="1" applyBorder="1" applyAlignment="1" applyProtection="1">
      <alignment horizontal="right" vertical="center"/>
      <protection locked="0"/>
    </xf>
    <xf numFmtId="175" fontId="71" fillId="2" borderId="4" xfId="53" applyNumberFormat="1" applyFont="1" applyFill="1" applyBorder="1" applyAlignment="1">
      <alignment horizontal="right"/>
    </xf>
    <xf numFmtId="175" fontId="44" fillId="0" borderId="0" xfId="53" applyNumberFormat="1" applyFont="1" applyAlignment="1" applyProtection="1">
      <alignment horizontal="right" vertical="center"/>
      <protection locked="0"/>
    </xf>
    <xf numFmtId="175" fontId="44" fillId="11" borderId="4" xfId="53" applyNumberFormat="1" applyFont="1" applyFill="1" applyBorder="1" applyAlignment="1" applyProtection="1">
      <alignment horizontal="right" vertical="center"/>
      <protection locked="0"/>
    </xf>
    <xf numFmtId="4" fontId="48" fillId="0" borderId="0" xfId="53" applyFont="1" applyAlignment="1">
      <alignment vertical="top"/>
    </xf>
    <xf numFmtId="4" fontId="6" fillId="0" borderId="8" xfId="123" applyNumberFormat="1" applyFont="1" applyBorder="1" applyAlignment="1">
      <alignment horizontal="center" vertical="top"/>
    </xf>
    <xf numFmtId="4" fontId="5" fillId="0" borderId="8" xfId="123" applyNumberFormat="1" applyFont="1" applyBorder="1" applyAlignment="1">
      <alignment horizontal="center" vertical="top"/>
    </xf>
    <xf numFmtId="0" fontId="5" fillId="0" borderId="8" xfId="0" applyFont="1" applyBorder="1"/>
    <xf numFmtId="4" fontId="5" fillId="0" borderId="8" xfId="0" applyNumberFormat="1" applyFont="1" applyBorder="1"/>
    <xf numFmtId="0" fontId="6" fillId="0" borderId="8" xfId="0" applyFont="1" applyBorder="1" applyAlignment="1">
      <alignment horizontal="left" vertical="center"/>
    </xf>
    <xf numFmtId="2" fontId="10" fillId="0" borderId="8" xfId="0" applyNumberFormat="1" applyFont="1" applyBorder="1" applyAlignment="1">
      <alignment horizontal="center" wrapText="1"/>
    </xf>
    <xf numFmtId="2" fontId="10" fillId="0" borderId="8" xfId="123" applyNumberFormat="1" applyFont="1" applyFill="1" applyBorder="1" applyAlignment="1" applyProtection="1">
      <alignment horizontal="right" vertical="top"/>
      <protection locked="0"/>
    </xf>
    <xf numFmtId="2" fontId="10" fillId="0" borderId="8" xfId="123" applyNumberFormat="1" applyFont="1" applyFill="1" applyBorder="1" applyAlignment="1">
      <alignment horizontal="right" vertical="top"/>
    </xf>
    <xf numFmtId="0" fontId="10" fillId="0" borderId="8" xfId="53" quotePrefix="1" applyNumberFormat="1" applyFont="1" applyBorder="1" applyAlignment="1">
      <alignment vertical="top" wrapText="1"/>
    </xf>
    <xf numFmtId="0" fontId="10" fillId="0" borderId="8" xfId="147" applyFont="1" applyBorder="1" applyAlignment="1">
      <alignment horizontal="right" wrapText="1"/>
    </xf>
    <xf numFmtId="4" fontId="10" fillId="0" borderId="8" xfId="147" applyNumberFormat="1" applyFont="1" applyBorder="1" applyAlignment="1" applyProtection="1">
      <alignment horizontal="right"/>
      <protection locked="0"/>
    </xf>
    <xf numFmtId="4" fontId="10" fillId="0" borderId="8" xfId="0" applyNumberFormat="1" applyFont="1" applyBorder="1" applyAlignment="1">
      <alignment horizontal="right" wrapText="1"/>
    </xf>
    <xf numFmtId="2" fontId="6" fillId="0" borderId="8" xfId="53" applyNumberFormat="1" applyFont="1" applyBorder="1" applyAlignment="1">
      <alignment horizontal="center"/>
    </xf>
    <xf numFmtId="49" fontId="6" fillId="0" borderId="8" xfId="53" applyNumberFormat="1" applyFont="1" applyBorder="1" applyAlignment="1">
      <alignment horizontal="left" vertical="top"/>
    </xf>
    <xf numFmtId="49" fontId="6" fillId="0" borderId="8" xfId="53" applyNumberFormat="1" applyFont="1" applyBorder="1" applyAlignment="1">
      <alignment horizontal="center" vertical="top"/>
    </xf>
    <xf numFmtId="4" fontId="6" fillId="23" borderId="8" xfId="53" applyFont="1" applyFill="1" applyBorder="1" applyAlignment="1">
      <alignment vertical="top"/>
    </xf>
    <xf numFmtId="4" fontId="6" fillId="23" borderId="8" xfId="53" applyFont="1" applyFill="1" applyBorder="1" applyAlignment="1">
      <alignment horizontal="right" vertical="top"/>
    </xf>
    <xf numFmtId="3" fontId="6" fillId="0" borderId="8" xfId="200" applyNumberFormat="1" applyFont="1" applyBorder="1">
      <alignment horizontal="left" vertical="top" wrapText="1"/>
    </xf>
    <xf numFmtId="0" fontId="6" fillId="0" borderId="8" xfId="202" applyNumberFormat="1" applyFont="1" applyBorder="1" applyProtection="1">
      <alignment horizontal="left" vertical="top" wrapText="1"/>
    </xf>
    <xf numFmtId="0" fontId="5" fillId="0" borderId="8" xfId="200" applyFont="1" applyBorder="1" applyAlignment="1">
      <alignment horizontal="center"/>
    </xf>
    <xf numFmtId="4" fontId="5" fillId="0" borderId="8" xfId="201" applyNumberFormat="1" applyFont="1" applyBorder="1" applyAlignment="1" applyProtection="1">
      <alignment horizontal="right" wrapText="1"/>
    </xf>
    <xf numFmtId="4" fontId="5" fillId="0" borderId="8" xfId="203" applyNumberFormat="1" applyFont="1" applyBorder="1" applyAlignment="1" applyProtection="1">
      <alignment horizontal="right" wrapText="1"/>
    </xf>
    <xf numFmtId="4" fontId="5" fillId="0" borderId="8" xfId="201" applyNumberFormat="1" applyFont="1" applyBorder="1" applyProtection="1">
      <alignment horizontal="right" vertical="top" wrapText="1"/>
    </xf>
    <xf numFmtId="0" fontId="5" fillId="0" borderId="8" xfId="205" applyNumberFormat="1" applyFont="1" applyBorder="1" applyProtection="1">
      <alignment horizontal="left" vertical="top" wrapText="1"/>
    </xf>
    <xf numFmtId="0" fontId="5" fillId="0" borderId="8" xfId="203" applyNumberFormat="1" applyFont="1" applyBorder="1" applyAlignment="1" applyProtection="1">
      <alignment horizontal="center" wrapText="1"/>
    </xf>
    <xf numFmtId="3" fontId="51" fillId="0" borderId="8" xfId="200" applyNumberFormat="1" applyFont="1" applyBorder="1">
      <alignment horizontal="left" vertical="top" wrapText="1"/>
    </xf>
    <xf numFmtId="0" fontId="10" fillId="0" borderId="8" xfId="203" applyNumberFormat="1" applyFont="1" applyBorder="1" applyAlignment="1" applyProtection="1">
      <alignment horizontal="center" wrapText="1"/>
    </xf>
    <xf numFmtId="170" fontId="5" fillId="0" borderId="8" xfId="201" applyFont="1" applyBorder="1" applyAlignment="1" applyProtection="1">
      <alignment horizontal="right" vertical="center" wrapText="1"/>
    </xf>
    <xf numFmtId="4" fontId="10" fillId="0" borderId="8" xfId="203" applyNumberFormat="1" applyFont="1" applyBorder="1" applyAlignment="1" applyProtection="1">
      <alignment horizontal="right" vertical="center" wrapText="1"/>
    </xf>
    <xf numFmtId="4" fontId="10" fillId="0" borderId="8" xfId="201" applyNumberFormat="1" applyFont="1" applyBorder="1" applyAlignment="1" applyProtection="1">
      <alignment horizontal="right" vertical="center" wrapText="1"/>
    </xf>
    <xf numFmtId="0" fontId="5" fillId="0" borderId="8" xfId="200" applyFont="1" applyBorder="1">
      <alignment horizontal="left" vertical="top" wrapText="1"/>
    </xf>
    <xf numFmtId="0" fontId="5" fillId="0" borderId="8" xfId="200" applyFont="1" applyBorder="1" applyAlignment="1">
      <alignment horizontal="center" vertical="top" wrapText="1"/>
    </xf>
    <xf numFmtId="4" fontId="5" fillId="0" borderId="8" xfId="200" applyNumberFormat="1" applyFont="1" applyBorder="1" applyAlignment="1">
      <alignment horizontal="right" vertical="top" wrapText="1"/>
    </xf>
    <xf numFmtId="170" fontId="5" fillId="0" borderId="8" xfId="201" applyFont="1" applyBorder="1" applyProtection="1">
      <alignment horizontal="right" vertical="top" wrapText="1"/>
    </xf>
    <xf numFmtId="4" fontId="10" fillId="0" borderId="8" xfId="203" applyNumberFormat="1" applyFont="1" applyBorder="1" applyAlignment="1" applyProtection="1">
      <alignment horizontal="right" wrapText="1"/>
    </xf>
    <xf numFmtId="4" fontId="10" fillId="0" borderId="8" xfId="201" applyNumberFormat="1" applyFont="1" applyBorder="1" applyProtection="1">
      <alignment horizontal="right" vertical="top" wrapText="1"/>
    </xf>
    <xf numFmtId="0" fontId="5" fillId="0" borderId="8" xfId="205" applyNumberFormat="1" applyFont="1" applyBorder="1" applyAlignment="1" applyProtection="1">
      <alignment horizontal="justify" vertical="top" wrapText="1"/>
    </xf>
    <xf numFmtId="4" fontId="6" fillId="2" borderId="8" xfId="206" applyFont="1" applyFill="1" applyBorder="1">
      <alignment vertical="top"/>
    </xf>
    <xf numFmtId="4" fontId="6" fillId="2" borderId="8" xfId="206" applyFont="1" applyFill="1" applyBorder="1" applyAlignment="1">
      <alignment horizontal="left" vertical="top"/>
    </xf>
    <xf numFmtId="4" fontId="6" fillId="2" borderId="8" xfId="206" applyFont="1" applyFill="1" applyBorder="1" applyAlignment="1">
      <alignment horizontal="center" vertical="top"/>
    </xf>
    <xf numFmtId="4" fontId="6" fillId="2" borderId="8" xfId="206" applyFont="1" applyFill="1" applyBorder="1" applyAlignment="1">
      <alignment horizontal="right" vertical="top"/>
    </xf>
    <xf numFmtId="49" fontId="5" fillId="0" borderId="8" xfId="200" applyNumberFormat="1" applyFont="1" applyBorder="1">
      <alignment horizontal="left" vertical="top" wrapText="1"/>
    </xf>
    <xf numFmtId="2" fontId="5" fillId="0" borderId="8" xfId="200" applyNumberFormat="1" applyFont="1" applyBorder="1" applyAlignment="1">
      <alignment horizontal="center" vertical="top" wrapText="1"/>
    </xf>
    <xf numFmtId="4" fontId="5" fillId="0" borderId="8" xfId="200" applyNumberFormat="1" applyFont="1" applyBorder="1" applyAlignment="1">
      <alignment horizontal="right" vertical="top"/>
    </xf>
    <xf numFmtId="4" fontId="6" fillId="2" borderId="8" xfId="53" applyFont="1" applyFill="1" applyBorder="1" applyAlignment="1">
      <alignment horizontal="center" vertical="top"/>
    </xf>
    <xf numFmtId="0" fontId="5" fillId="0" borderId="8" xfId="203" applyNumberFormat="1" applyFont="1" applyBorder="1" applyAlignment="1" applyProtection="1">
      <alignment horizontal="center" vertical="top" wrapText="1"/>
    </xf>
    <xf numFmtId="170" fontId="5" fillId="0" borderId="8" xfId="203" applyNumberFormat="1" applyFont="1" applyBorder="1" applyProtection="1">
      <alignment horizontal="right" vertical="top" wrapText="1"/>
    </xf>
    <xf numFmtId="16" fontId="6" fillId="0" borderId="8" xfId="53" applyNumberFormat="1" applyFont="1" applyBorder="1" applyAlignment="1">
      <alignment horizontal="left" vertical="top"/>
    </xf>
    <xf numFmtId="4" fontId="5" fillId="0" borderId="8" xfId="123" applyNumberFormat="1" applyFont="1" applyBorder="1" applyAlignment="1">
      <alignment horizontal="right"/>
    </xf>
    <xf numFmtId="4" fontId="5" fillId="0" borderId="8" xfId="123" applyNumberFormat="1" applyFont="1" applyBorder="1" applyAlignment="1" applyProtection="1">
      <alignment horizontal="right" wrapText="1"/>
      <protection locked="0"/>
    </xf>
    <xf numFmtId="49" fontId="5" fillId="0" borderId="8" xfId="6" applyNumberFormat="1" applyBorder="1" applyAlignment="1">
      <alignment horizontal="left" vertical="top" wrapText="1"/>
    </xf>
    <xf numFmtId="0" fontId="5" fillId="0" borderId="8" xfId="0" applyFont="1" applyBorder="1" applyAlignment="1">
      <alignment horizontal="center"/>
    </xf>
    <xf numFmtId="4" fontId="5" fillId="0" borderId="8" xfId="249" applyNumberFormat="1" applyFont="1" applyBorder="1" applyAlignment="1">
      <alignment horizontal="right" wrapText="1"/>
    </xf>
    <xf numFmtId="4" fontId="5" fillId="0" borderId="8" xfId="249" applyNumberFormat="1" applyFont="1" applyBorder="1" applyAlignment="1" applyProtection="1">
      <alignment horizontal="right" wrapText="1"/>
      <protection locked="0"/>
    </xf>
    <xf numFmtId="4" fontId="5" fillId="0" borderId="8" xfId="0" applyNumberFormat="1" applyFont="1" applyBorder="1" applyAlignment="1">
      <alignment horizontal="right" wrapText="1"/>
    </xf>
    <xf numFmtId="0" fontId="5" fillId="0" borderId="8" xfId="6" applyBorder="1" applyAlignment="1">
      <alignment horizontal="center" wrapText="1"/>
    </xf>
    <xf numFmtId="4" fontId="5" fillId="0" borderId="8" xfId="6" applyNumberFormat="1" applyBorder="1" applyAlignment="1">
      <alignment horizontal="right"/>
    </xf>
    <xf numFmtId="4" fontId="5" fillId="0" borderId="8" xfId="6" applyNumberFormat="1" applyBorder="1" applyAlignment="1" applyProtection="1">
      <alignment horizontal="right"/>
      <protection locked="0"/>
    </xf>
    <xf numFmtId="4" fontId="5" fillId="0" borderId="8" xfId="6" applyNumberFormat="1" applyBorder="1" applyAlignment="1">
      <alignment horizontal="right" wrapText="1"/>
    </xf>
    <xf numFmtId="4" fontId="6" fillId="0" borderId="8" xfId="123" applyNumberFormat="1" applyFont="1" applyBorder="1" applyAlignment="1">
      <alignment horizontal="right"/>
    </xf>
    <xf numFmtId="4" fontId="6" fillId="0" borderId="8" xfId="123" applyNumberFormat="1" applyFont="1" applyBorder="1" applyAlignment="1" applyProtection="1">
      <alignment horizontal="right" wrapText="1"/>
      <protection locked="0"/>
    </xf>
    <xf numFmtId="4" fontId="6" fillId="0" borderId="8" xfId="53" applyFont="1" applyBorder="1" applyAlignment="1">
      <alignment horizontal="right" wrapText="1"/>
    </xf>
    <xf numFmtId="0" fontId="5" fillId="0" borderId="8" xfId="6" applyBorder="1" applyAlignment="1">
      <alignment horizontal="left" vertical="top" wrapText="1"/>
    </xf>
    <xf numFmtId="0" fontId="5" fillId="0" borderId="8" xfId="0" quotePrefix="1" applyFont="1" applyBorder="1" applyAlignment="1">
      <alignment horizontal="justify" vertical="top" wrapText="1"/>
    </xf>
    <xf numFmtId="2" fontId="6" fillId="0" borderId="8" xfId="53" applyNumberFormat="1" applyFont="1" applyBorder="1" applyAlignment="1">
      <alignment horizontal="center" wrapText="1"/>
    </xf>
    <xf numFmtId="0" fontId="6" fillId="0" borderId="8" xfId="0" quotePrefix="1" applyFont="1" applyBorder="1" applyAlignment="1">
      <alignment horizontal="left" vertical="top"/>
    </xf>
    <xf numFmtId="49" fontId="5" fillId="0" borderId="8" xfId="0" applyNumberFormat="1" applyFont="1" applyBorder="1" applyAlignment="1">
      <alignment horizontal="center" vertical="center"/>
    </xf>
    <xf numFmtId="0" fontId="5" fillId="0" borderId="8" xfId="80" applyNumberFormat="1" applyFont="1" applyBorder="1" applyAlignment="1">
      <alignment vertical="top" wrapText="1"/>
    </xf>
    <xf numFmtId="4" fontId="5" fillId="0" borderId="8" xfId="0" applyNumberFormat="1" applyFont="1" applyBorder="1" applyAlignment="1">
      <alignment horizontal="right" vertical="top" wrapText="1"/>
    </xf>
    <xf numFmtId="4" fontId="5" fillId="0" borderId="8" xfId="0" applyNumberFormat="1" applyFont="1" applyBorder="1" applyAlignment="1">
      <alignment horizontal="right" vertical="center" wrapText="1"/>
    </xf>
    <xf numFmtId="0" fontId="5" fillId="0" borderId="8" xfId="120" applyNumberFormat="1" applyFont="1" applyBorder="1" applyAlignment="1">
      <alignment horizontal="right" vertical="top" wrapText="1"/>
    </xf>
    <xf numFmtId="0" fontId="5" fillId="0" borderId="8" xfId="6" applyBorder="1" applyAlignment="1">
      <alignment horizontal="center" vertical="top" wrapText="1"/>
    </xf>
    <xf numFmtId="4" fontId="5" fillId="0" borderId="8" xfId="249" applyNumberFormat="1" applyFont="1" applyBorder="1" applyAlignment="1">
      <alignment horizontal="right" vertical="top" wrapText="1"/>
    </xf>
    <xf numFmtId="4" fontId="5" fillId="0" borderId="8" xfId="249" applyNumberFormat="1" applyFont="1" applyBorder="1" applyAlignment="1" applyProtection="1">
      <alignment horizontal="right" vertical="top" wrapText="1"/>
      <protection locked="0"/>
    </xf>
    <xf numFmtId="0" fontId="5" fillId="0" borderId="8" xfId="200" applyFont="1" applyBorder="1" applyAlignment="1">
      <alignment horizontal="center" vertical="top"/>
    </xf>
    <xf numFmtId="170" fontId="7" fillId="0" borderId="8" xfId="203" applyNumberFormat="1" applyFont="1" applyBorder="1" applyProtection="1">
      <alignment horizontal="right" vertical="top" wrapText="1"/>
    </xf>
    <xf numFmtId="0" fontId="6" fillId="0" borderId="8" xfId="0" applyFont="1" applyBorder="1" applyAlignment="1">
      <alignment horizontal="left" vertical="top" wrapText="1"/>
    </xf>
    <xf numFmtId="0" fontId="6" fillId="0" borderId="18" xfId="0" applyFont="1" applyBorder="1" applyAlignment="1">
      <alignment vertical="top" wrapText="1"/>
    </xf>
    <xf numFmtId="4" fontId="5" fillId="0" borderId="8" xfId="0" applyNumberFormat="1" applyFont="1" applyBorder="1" applyAlignment="1">
      <alignment horizontal="right" vertical="top"/>
    </xf>
    <xf numFmtId="0" fontId="5" fillId="0" borderId="8" xfId="0" applyFont="1" applyBorder="1" applyAlignment="1">
      <alignment horizontal="justify" vertical="top"/>
    </xf>
    <xf numFmtId="0" fontId="5" fillId="0" borderId="8" xfId="0" applyFont="1" applyBorder="1" applyAlignment="1">
      <alignment horizontal="center" wrapText="1"/>
    </xf>
    <xf numFmtId="176" fontId="5" fillId="0" borderId="8" xfId="0" applyNumberFormat="1" applyFont="1" applyBorder="1" applyAlignment="1">
      <alignment horizontal="right" wrapText="1"/>
    </xf>
    <xf numFmtId="176" fontId="5" fillId="0" borderId="8" xfId="0" applyNumberFormat="1" applyFont="1" applyBorder="1" applyAlignment="1">
      <alignment horizontal="right" vertical="top" wrapText="1"/>
    </xf>
    <xf numFmtId="4" fontId="5" fillId="0" borderId="8" xfId="0" applyNumberFormat="1" applyFont="1" applyBorder="1" applyAlignment="1">
      <alignment vertical="top"/>
    </xf>
    <xf numFmtId="0" fontId="5" fillId="0" borderId="18" xfId="0" quotePrefix="1" applyFont="1" applyBorder="1" applyAlignment="1">
      <alignment horizontal="justify" vertical="top" wrapText="1"/>
    </xf>
    <xf numFmtId="170" fontId="5" fillId="0" borderId="8" xfId="201" applyFont="1" applyBorder="1" applyAlignment="1" applyProtection="1">
      <alignment horizontal="right" wrapText="1"/>
    </xf>
    <xf numFmtId="170" fontId="5" fillId="0" borderId="8" xfId="203" applyNumberFormat="1" applyFont="1" applyBorder="1" applyAlignment="1" applyProtection="1">
      <alignment horizontal="right" wrapText="1"/>
    </xf>
    <xf numFmtId="0" fontId="10" fillId="0" borderId="8" xfId="53" applyNumberFormat="1" applyFont="1" applyBorder="1" applyAlignment="1">
      <alignment vertical="center" wrapText="1"/>
    </xf>
    <xf numFmtId="0" fontId="5" fillId="0" borderId="8" xfId="203" applyNumberFormat="1" applyFont="1" applyBorder="1" applyAlignment="1" applyProtection="1">
      <alignment horizontal="center" vertical="center" wrapText="1"/>
    </xf>
    <xf numFmtId="170" fontId="5" fillId="0" borderId="8" xfId="203" applyNumberFormat="1" applyFont="1" applyBorder="1" applyAlignment="1" applyProtection="1">
      <alignment horizontal="right" vertical="center" wrapText="1"/>
    </xf>
    <xf numFmtId="4" fontId="6" fillId="23" borderId="2" xfId="53" applyFont="1" applyFill="1" applyBorder="1" applyAlignment="1">
      <alignment vertical="top"/>
    </xf>
    <xf numFmtId="4" fontId="6" fillId="23" borderId="3" xfId="53" applyFont="1" applyFill="1" applyBorder="1" applyAlignment="1">
      <alignment vertical="top"/>
    </xf>
    <xf numFmtId="4" fontId="6" fillId="23" borderId="4" xfId="53" applyFont="1" applyFill="1" applyBorder="1" applyAlignment="1">
      <alignment vertical="top"/>
    </xf>
    <xf numFmtId="4" fontId="6" fillId="23" borderId="8" xfId="206" applyFont="1" applyFill="1" applyBorder="1" applyAlignment="1">
      <alignment horizontal="right" vertical="top"/>
    </xf>
    <xf numFmtId="4" fontId="6" fillId="22" borderId="2" xfId="53" applyFont="1" applyFill="1" applyBorder="1" applyAlignment="1">
      <alignment vertical="top"/>
    </xf>
    <xf numFmtId="4" fontId="6" fillId="22" borderId="3" xfId="53" applyFont="1" applyFill="1" applyBorder="1" applyAlignment="1">
      <alignment vertical="top"/>
    </xf>
    <xf numFmtId="4" fontId="6" fillId="22" borderId="4" xfId="53" applyFont="1" applyFill="1" applyBorder="1" applyAlignment="1">
      <alignment vertical="top"/>
    </xf>
    <xf numFmtId="4" fontId="6" fillId="22" borderId="8" xfId="206" applyFont="1" applyFill="1" applyBorder="1" applyAlignment="1">
      <alignment horizontal="right" vertical="top"/>
    </xf>
    <xf numFmtId="4" fontId="6" fillId="23" borderId="4" xfId="206" applyFont="1" applyFill="1" applyBorder="1" applyAlignment="1">
      <alignment horizontal="right" vertical="top"/>
    </xf>
    <xf numFmtId="4" fontId="5" fillId="0" borderId="8" xfId="249" applyNumberFormat="1" applyFont="1" applyBorder="1" applyAlignment="1">
      <alignment horizontal="center" wrapText="1"/>
    </xf>
    <xf numFmtId="4" fontId="5" fillId="0" borderId="8" xfId="249" applyNumberFormat="1" applyFont="1" applyBorder="1" applyAlignment="1" applyProtection="1">
      <alignment horizontal="center" wrapText="1"/>
      <protection locked="0"/>
    </xf>
    <xf numFmtId="4" fontId="5" fillId="0" borderId="8" xfId="0" applyNumberFormat="1" applyFont="1" applyBorder="1" applyAlignment="1">
      <alignment horizontal="center" wrapText="1"/>
    </xf>
    <xf numFmtId="0" fontId="5" fillId="0" borderId="8" xfId="53" applyNumberFormat="1" applyFont="1" applyBorder="1" applyAlignment="1">
      <alignment wrapText="1"/>
    </xf>
    <xf numFmtId="4" fontId="5" fillId="0" borderId="8" xfId="249" applyNumberFormat="1" applyFont="1" applyBorder="1" applyAlignment="1" applyProtection="1">
      <alignment horizontal="right"/>
      <protection locked="0"/>
    </xf>
    <xf numFmtId="0" fontId="5" fillId="0" borderId="8" xfId="0" applyFont="1" applyBorder="1" applyAlignment="1">
      <alignment horizontal="left" vertical="center" wrapText="1"/>
    </xf>
    <xf numFmtId="0" fontId="96" fillId="0" borderId="8" xfId="0" applyFont="1" applyBorder="1" applyAlignment="1">
      <alignment horizontal="justify" vertical="top" wrapText="1"/>
    </xf>
    <xf numFmtId="0" fontId="5" fillId="0" borderId="8" xfId="0" applyFont="1" applyBorder="1" applyAlignment="1">
      <alignment horizontal="center" vertical="center"/>
    </xf>
    <xf numFmtId="2" fontId="5" fillId="0" borderId="8" xfId="53" applyNumberFormat="1" applyFont="1" applyBorder="1" applyAlignment="1">
      <alignment horizontal="center" vertical="center" wrapText="1"/>
    </xf>
    <xf numFmtId="4" fontId="5" fillId="0" borderId="8" xfId="53" applyFont="1" applyBorder="1" applyAlignment="1">
      <alignment vertical="top" wrapText="1"/>
    </xf>
    <xf numFmtId="4" fontId="5" fillId="0" borderId="8" xfId="123" applyNumberFormat="1" applyFont="1" applyBorder="1" applyAlignment="1">
      <alignment horizontal="right" wrapText="1"/>
    </xf>
    <xf numFmtId="49" fontId="10" fillId="0" borderId="8" xfId="6" applyNumberFormat="1" applyFont="1" applyBorder="1" applyAlignment="1">
      <alignment horizontal="left" vertical="center"/>
    </xf>
    <xf numFmtId="0" fontId="5" fillId="0" borderId="8" xfId="6" applyBorder="1" applyAlignment="1">
      <alignment horizontal="right" wrapText="1"/>
    </xf>
    <xf numFmtId="0" fontId="5" fillId="0" borderId="8" xfId="123" applyNumberFormat="1" applyFont="1" applyBorder="1" applyAlignment="1">
      <alignment horizontal="right"/>
    </xf>
    <xf numFmtId="0" fontId="5" fillId="0" borderId="8" xfId="53" quotePrefix="1" applyNumberFormat="1" applyFont="1" applyBorder="1" applyAlignment="1">
      <alignment vertical="top" wrapText="1"/>
    </xf>
    <xf numFmtId="9" fontId="5" fillId="0" borderId="8" xfId="53" applyNumberFormat="1" applyFont="1" applyBorder="1" applyAlignment="1">
      <alignment horizontal="center"/>
    </xf>
    <xf numFmtId="49" fontId="5" fillId="0" borderId="8" xfId="53" applyNumberFormat="1" applyFont="1" applyBorder="1" applyAlignment="1">
      <alignment horizontal="center" vertical="top" wrapText="1"/>
    </xf>
    <xf numFmtId="9" fontId="5" fillId="0" borderId="8" xfId="53" applyNumberFormat="1" applyFont="1" applyBorder="1" applyAlignment="1">
      <alignment horizontal="center" vertical="center"/>
    </xf>
    <xf numFmtId="0" fontId="5" fillId="0" borderId="8" xfId="209" applyBorder="1" applyAlignment="1">
      <alignment horizontal="justify" vertical="top" wrapText="1"/>
    </xf>
    <xf numFmtId="0" fontId="5" fillId="0" borderId="8" xfId="209" applyBorder="1" applyAlignment="1">
      <alignment horizontal="center" wrapText="1"/>
    </xf>
    <xf numFmtId="0" fontId="5" fillId="0" borderId="8" xfId="53" applyNumberFormat="1" applyFont="1" applyBorder="1" applyAlignment="1">
      <alignment horizontal="right" wrapText="1"/>
    </xf>
    <xf numFmtId="2" fontId="5" fillId="0" borderId="8" xfId="53" applyNumberFormat="1" applyFont="1" applyBorder="1" applyAlignment="1" applyProtection="1">
      <alignment horizontal="right"/>
      <protection locked="0"/>
    </xf>
    <xf numFmtId="0" fontId="5" fillId="0" borderId="8" xfId="209" quotePrefix="1" applyBorder="1" applyAlignment="1">
      <alignment horizontal="justify" vertical="top" wrapText="1"/>
    </xf>
    <xf numFmtId="0" fontId="5" fillId="0" borderId="8" xfId="53" applyNumberFormat="1" applyFont="1" applyBorder="1" applyAlignment="1">
      <alignment horizontal="right"/>
    </xf>
    <xf numFmtId="49" fontId="5" fillId="0" borderId="8" xfId="0" applyNumberFormat="1" applyFont="1" applyBorder="1" applyAlignment="1">
      <alignment horizontal="left" vertical="top"/>
    </xf>
    <xf numFmtId="2" fontId="5" fillId="0" borderId="8" xfId="123" applyNumberFormat="1" applyFont="1" applyBorder="1" applyAlignment="1">
      <alignment horizontal="center"/>
    </xf>
    <xf numFmtId="2" fontId="5" fillId="0" borderId="8" xfId="123" applyNumberFormat="1" applyFont="1" applyBorder="1" applyAlignment="1" applyProtection="1">
      <alignment horizontal="center" wrapText="1"/>
      <protection locked="0"/>
    </xf>
    <xf numFmtId="0" fontId="5" fillId="0" borderId="8" xfId="53" quotePrefix="1" applyNumberFormat="1" applyFont="1" applyBorder="1" applyAlignment="1">
      <alignment horizontal="justify" vertical="top" wrapText="1"/>
    </xf>
    <xf numFmtId="0" fontId="5" fillId="0" borderId="8" xfId="53" applyNumberFormat="1" applyFont="1" applyBorder="1" applyAlignment="1">
      <alignment horizontal="right" vertical="top"/>
    </xf>
    <xf numFmtId="0" fontId="5" fillId="0" borderId="8" xfId="165" applyBorder="1" applyAlignment="1">
      <alignment vertical="top" wrapText="1"/>
    </xf>
    <xf numFmtId="0" fontId="5" fillId="0" borderId="8" xfId="6" applyBorder="1" applyAlignment="1">
      <alignment horizontal="right" vertical="top" wrapText="1"/>
    </xf>
    <xf numFmtId="0" fontId="10" fillId="0" borderId="8" xfId="203" applyNumberFormat="1" applyFont="1" applyBorder="1" applyAlignment="1" applyProtection="1">
      <alignment horizontal="center" vertical="top" wrapText="1"/>
    </xf>
    <xf numFmtId="4" fontId="10" fillId="0" borderId="8" xfId="203" applyNumberFormat="1" applyFont="1" applyBorder="1" applyProtection="1">
      <alignment horizontal="right" vertical="top" wrapText="1"/>
    </xf>
    <xf numFmtId="0" fontId="5" fillId="0" borderId="8" xfId="0" applyFont="1" applyBorder="1" applyAlignment="1">
      <alignment horizontal="left" vertical="top" wrapText="1"/>
    </xf>
    <xf numFmtId="0" fontId="5" fillId="0" borderId="8" xfId="0" applyFont="1" applyBorder="1" applyAlignment="1">
      <alignment horizontal="right" vertical="top"/>
    </xf>
    <xf numFmtId="4" fontId="5" fillId="0" borderId="8" xfId="249" applyNumberFormat="1" applyFont="1" applyBorder="1" applyAlignment="1">
      <alignment horizontal="right" vertical="center" wrapText="1"/>
    </xf>
    <xf numFmtId="49" fontId="5" fillId="0" borderId="0" xfId="210" applyNumberFormat="1" applyAlignment="1">
      <alignment horizontal="justify" vertical="top" wrapText="1"/>
    </xf>
    <xf numFmtId="2" fontId="5" fillId="0" borderId="8" xfId="53" applyNumberFormat="1" applyFont="1" applyBorder="1" applyAlignment="1">
      <alignment horizontal="right" vertical="top" wrapText="1"/>
    </xf>
    <xf numFmtId="0" fontId="10" fillId="0" borderId="8" xfId="6" applyFont="1" applyBorder="1" applyAlignment="1">
      <alignment vertical="top" wrapText="1"/>
    </xf>
    <xf numFmtId="0" fontId="10" fillId="0" borderId="8" xfId="0" applyFont="1" applyBorder="1" applyAlignment="1">
      <alignment horizontal="left" vertical="top" wrapText="1"/>
    </xf>
    <xf numFmtId="2" fontId="10" fillId="0" borderId="8" xfId="53" applyNumberFormat="1" applyFont="1" applyBorder="1" applyAlignment="1">
      <alignment horizontal="right" vertical="top" wrapText="1"/>
    </xf>
    <xf numFmtId="4" fontId="10" fillId="0" borderId="8" xfId="344" applyNumberFormat="1" applyFont="1" applyBorder="1" applyAlignment="1">
      <alignment horizontal="right" vertical="top" wrapText="1"/>
    </xf>
    <xf numFmtId="0" fontId="10" fillId="0" borderId="8" xfId="0" quotePrefix="1" applyFont="1" applyBorder="1" applyAlignment="1">
      <alignment horizontal="left" vertical="top" wrapText="1"/>
    </xf>
    <xf numFmtId="0" fontId="10" fillId="0" borderId="8" xfId="0" applyFont="1" applyBorder="1" applyAlignment="1">
      <alignment horizontal="center" vertical="top"/>
    </xf>
    <xf numFmtId="0" fontId="7" fillId="0" borderId="8" xfId="0" applyFont="1" applyBorder="1" applyAlignment="1">
      <alignment horizontal="center" wrapText="1"/>
    </xf>
    <xf numFmtId="0" fontId="7" fillId="0" borderId="8" xfId="53" applyNumberFormat="1" applyFont="1" applyBorder="1" applyAlignment="1">
      <alignment horizontal="left" vertical="top" wrapText="1"/>
    </xf>
    <xf numFmtId="0" fontId="5" fillId="0" borderId="8" xfId="0" applyFont="1" applyBorder="1" applyAlignment="1">
      <alignment horizontal="left" wrapText="1"/>
    </xf>
    <xf numFmtId="0" fontId="10" fillId="0" borderId="8" xfId="203" applyNumberFormat="1" applyFont="1" applyBorder="1" applyAlignment="1" applyProtection="1">
      <alignment horizontal="right" wrapText="1"/>
    </xf>
    <xf numFmtId="4" fontId="6" fillId="23" borderId="8" xfId="206" applyFont="1" applyFill="1" applyBorder="1">
      <alignment vertical="top"/>
    </xf>
    <xf numFmtId="4" fontId="6" fillId="23" borderId="8" xfId="206" applyFont="1" applyFill="1" applyBorder="1" applyAlignment="1">
      <alignment horizontal="left" vertical="top"/>
    </xf>
    <xf numFmtId="4" fontId="6" fillId="23" borderId="8" xfId="206" applyFont="1" applyFill="1" applyBorder="1" applyAlignment="1">
      <alignment horizontal="center" vertical="top"/>
    </xf>
    <xf numFmtId="49" fontId="10" fillId="0" borderId="8" xfId="6" applyNumberFormat="1" applyFont="1" applyBorder="1" applyAlignment="1">
      <alignment horizontal="justify" vertical="top"/>
    </xf>
    <xf numFmtId="0" fontId="10" fillId="0" borderId="8" xfId="53" quotePrefix="1" applyNumberFormat="1" applyFont="1" applyBorder="1" applyAlignment="1">
      <alignment vertical="top"/>
    </xf>
    <xf numFmtId="0" fontId="41" fillId="0" borderId="8" xfId="53" applyNumberFormat="1" applyFont="1" applyBorder="1" applyAlignment="1">
      <alignment horizontal="left" vertical="top" wrapText="1"/>
    </xf>
    <xf numFmtId="49" fontId="10" fillId="0" borderId="8" xfId="6" quotePrefix="1" applyNumberFormat="1" applyFont="1" applyBorder="1" applyAlignment="1">
      <alignment horizontal="justify" vertical="center"/>
    </xf>
    <xf numFmtId="49" fontId="5" fillId="0" borderId="8" xfId="210" applyNumberFormat="1" applyBorder="1" applyAlignment="1">
      <alignment horizontal="left" vertical="top" wrapText="1"/>
    </xf>
    <xf numFmtId="49" fontId="10" fillId="0" borderId="8" xfId="210" applyNumberFormat="1" applyFont="1" applyBorder="1" applyAlignment="1">
      <alignment horizontal="justify" vertical="top"/>
    </xf>
    <xf numFmtId="0" fontId="5" fillId="0" borderId="8" xfId="6" applyBorder="1" applyAlignment="1">
      <alignment horizontal="center" vertical="center"/>
    </xf>
    <xf numFmtId="0" fontId="5" fillId="0" borderId="8" xfId="177" applyNumberFormat="1" applyFont="1" applyBorder="1" applyAlignment="1">
      <alignment horizontal="right" vertical="center" wrapText="1"/>
    </xf>
    <xf numFmtId="4" fontId="5" fillId="0" borderId="8" xfId="177" applyNumberFormat="1" applyFont="1" applyBorder="1" applyAlignment="1">
      <alignment horizontal="right" vertical="center" wrapText="1"/>
    </xf>
    <xf numFmtId="49" fontId="5" fillId="0" borderId="8" xfId="210" applyNumberFormat="1" applyBorder="1" applyAlignment="1">
      <alignment horizontal="justify" vertical="top" wrapText="1"/>
    </xf>
    <xf numFmtId="49" fontId="5" fillId="0" borderId="0" xfId="210" applyNumberFormat="1" applyAlignment="1">
      <alignment horizontal="justify" vertical="top"/>
    </xf>
    <xf numFmtId="2" fontId="5" fillId="0" borderId="8" xfId="0" applyNumberFormat="1" applyFont="1" applyBorder="1" applyAlignment="1">
      <alignment horizontal="center" wrapText="1"/>
    </xf>
    <xf numFmtId="0" fontId="5" fillId="0" borderId="8" xfId="0" applyFont="1" applyBorder="1" applyAlignment="1">
      <alignment horizontal="right" wrapText="1"/>
    </xf>
    <xf numFmtId="49" fontId="5" fillId="0" borderId="8" xfId="243" applyNumberFormat="1" applyBorder="1" applyAlignment="1">
      <alignment horizontal="justify" vertical="center"/>
    </xf>
    <xf numFmtId="0" fontId="10" fillId="0" borderId="8" xfId="123" applyNumberFormat="1" applyFont="1" applyBorder="1" applyAlignment="1">
      <alignment horizontal="right" vertical="top"/>
    </xf>
    <xf numFmtId="0" fontId="5" fillId="0" borderId="8" xfId="200" applyFont="1" applyBorder="1" applyAlignment="1">
      <alignment horizontal="right"/>
    </xf>
    <xf numFmtId="0" fontId="5" fillId="0" borderId="8" xfId="203" applyNumberFormat="1" applyFont="1" applyBorder="1" applyAlignment="1" applyProtection="1">
      <alignment horizontal="right" wrapText="1"/>
    </xf>
    <xf numFmtId="4" fontId="6" fillId="2" borderId="8" xfId="53" applyFont="1" applyFill="1" applyBorder="1" applyAlignment="1">
      <alignment horizontal="left" vertical="center" wrapText="1"/>
    </xf>
    <xf numFmtId="4" fontId="5" fillId="2" borderId="8" xfId="53" applyFont="1" applyFill="1" applyBorder="1" applyAlignment="1">
      <alignment horizontal="center"/>
    </xf>
    <xf numFmtId="49" fontId="6" fillId="2" borderId="8" xfId="0" applyNumberFormat="1" applyFont="1" applyFill="1" applyBorder="1" applyAlignment="1">
      <alignment horizontal="center" vertical="top"/>
    </xf>
    <xf numFmtId="4" fontId="6" fillId="2" borderId="8" xfId="349" applyFont="1" applyFill="1" applyBorder="1" applyAlignment="1">
      <alignment vertical="center"/>
    </xf>
    <xf numFmtId="0" fontId="6" fillId="2" borderId="8" xfId="0" applyFont="1" applyFill="1" applyBorder="1" applyAlignment="1">
      <alignment horizontal="center" vertical="top" wrapText="1"/>
    </xf>
    <xf numFmtId="0" fontId="6" fillId="2" borderId="8" xfId="0" applyFont="1" applyFill="1" applyBorder="1" applyAlignment="1">
      <alignment horizontal="right" vertical="top" wrapText="1"/>
    </xf>
    <xf numFmtId="4" fontId="6" fillId="2" borderId="8" xfId="0" applyNumberFormat="1" applyFont="1" applyFill="1" applyBorder="1" applyAlignment="1">
      <alignment horizontal="right" vertical="top" wrapText="1"/>
    </xf>
    <xf numFmtId="49" fontId="6" fillId="0" borderId="8" xfId="53" applyNumberFormat="1" applyFont="1" applyBorder="1" applyAlignment="1">
      <alignment horizontal="center" vertical="center" wrapText="1"/>
    </xf>
    <xf numFmtId="0" fontId="97" fillId="0" borderId="8" xfId="0" applyFont="1" applyBorder="1" applyAlignment="1">
      <alignment wrapText="1"/>
    </xf>
    <xf numFmtId="4" fontId="6" fillId="0" borderId="8" xfId="53" applyFont="1" applyBorder="1" applyAlignment="1">
      <alignment horizontal="center" vertical="center"/>
    </xf>
    <xf numFmtId="0" fontId="6" fillId="0" borderId="8" xfId="349" applyNumberFormat="1" applyFont="1" applyBorder="1" applyAlignment="1">
      <alignment horizontal="center" vertical="top"/>
    </xf>
    <xf numFmtId="0" fontId="6" fillId="0" borderId="8" xfId="349" applyNumberFormat="1" applyFont="1" applyBorder="1" applyAlignment="1">
      <alignment vertical="top" wrapText="1"/>
    </xf>
    <xf numFmtId="4" fontId="5" fillId="0" borderId="8" xfId="349" applyFont="1" applyBorder="1" applyAlignment="1">
      <alignment horizontal="center" wrapText="1"/>
    </xf>
    <xf numFmtId="4" fontId="5" fillId="0" borderId="8" xfId="123" applyNumberFormat="1" applyFont="1" applyFill="1" applyBorder="1" applyAlignment="1" applyProtection="1">
      <alignment horizontal="center"/>
    </xf>
    <xf numFmtId="4" fontId="5" fillId="0" borderId="8" xfId="123" applyNumberFormat="1" applyFont="1" applyFill="1" applyBorder="1" applyAlignment="1" applyProtection="1">
      <alignment horizontal="center" wrapText="1"/>
      <protection locked="0"/>
    </xf>
    <xf numFmtId="0" fontId="5" fillId="0" borderId="8" xfId="349" applyNumberFormat="1" applyFont="1" applyBorder="1" applyAlignment="1">
      <alignment horizontal="justify" vertical="top" wrapText="1"/>
    </xf>
    <xf numFmtId="0" fontId="5" fillId="0" borderId="8" xfId="349" applyNumberFormat="1" applyFont="1" applyBorder="1" applyAlignment="1">
      <alignment horizontal="center" vertical="top" wrapText="1"/>
    </xf>
    <xf numFmtId="0" fontId="97" fillId="0" borderId="8" xfId="0" applyFont="1" applyBorder="1" applyAlignment="1" applyProtection="1">
      <alignment horizontal="left" vertical="top" wrapText="1"/>
      <protection locked="0"/>
    </xf>
    <xf numFmtId="177" fontId="97" fillId="0" borderId="8" xfId="0" applyNumberFormat="1" applyFont="1" applyBorder="1" applyAlignment="1" applyProtection="1">
      <alignment horizontal="right" vertical="top"/>
      <protection locked="0"/>
    </xf>
    <xf numFmtId="178" fontId="97" fillId="0" borderId="8" xfId="0" applyNumberFormat="1" applyFont="1" applyBorder="1" applyAlignment="1" applyProtection="1">
      <alignment horizontal="right" vertical="top"/>
      <protection locked="0"/>
    </xf>
    <xf numFmtId="177" fontId="97" fillId="0" borderId="8" xfId="0" applyNumberFormat="1" applyFont="1" applyBorder="1" applyAlignment="1" applyProtection="1">
      <alignment horizontal="right" vertical="center"/>
      <protection locked="0"/>
    </xf>
    <xf numFmtId="4" fontId="7" fillId="0" borderId="8" xfId="123" applyNumberFormat="1" applyFont="1" applyFill="1" applyBorder="1" applyAlignment="1" applyProtection="1">
      <alignment horizontal="right" vertical="top" wrapText="1"/>
      <protection locked="0"/>
    </xf>
    <xf numFmtId="4" fontId="7" fillId="0" borderId="8" xfId="123" applyNumberFormat="1" applyFont="1" applyFill="1" applyBorder="1" applyAlignment="1" applyProtection="1">
      <alignment horizontal="center" wrapText="1"/>
      <protection locked="0"/>
    </xf>
    <xf numFmtId="0" fontId="5" fillId="0" borderId="0" xfId="0" applyFont="1" applyAlignment="1">
      <alignment horizontal="justify" vertical="top" wrapText="1"/>
    </xf>
    <xf numFmtId="0" fontId="0" fillId="0" borderId="8" xfId="0" applyBorder="1" applyAlignment="1" applyProtection="1">
      <alignment horizontal="left" vertical="top" wrapText="1"/>
      <protection locked="0"/>
    </xf>
    <xf numFmtId="0" fontId="5" fillId="0" borderId="8" xfId="349" applyNumberFormat="1" applyFont="1" applyBorder="1" applyAlignment="1">
      <alignment horizontal="center" wrapText="1"/>
    </xf>
    <xf numFmtId="0" fontId="5" fillId="0" borderId="8" xfId="349" applyNumberFormat="1" applyFont="1" applyBorder="1" applyAlignment="1">
      <alignment horizontal="justify" wrapText="1"/>
    </xf>
    <xf numFmtId="177" fontId="97" fillId="0" borderId="8" xfId="0" applyNumberFormat="1" applyFont="1" applyBorder="1" applyAlignment="1" applyProtection="1">
      <alignment horizontal="right"/>
      <protection locked="0"/>
    </xf>
    <xf numFmtId="4" fontId="5" fillId="0" borderId="8" xfId="123" applyNumberFormat="1" applyFont="1" applyFill="1" applyBorder="1" applyAlignment="1" applyProtection="1">
      <alignment horizontal="right" wrapText="1"/>
      <protection locked="0"/>
    </xf>
    <xf numFmtId="4" fontId="5" fillId="0" borderId="8" xfId="152" applyNumberFormat="1" applyFont="1" applyBorder="1" applyAlignment="1">
      <alignment horizontal="right"/>
    </xf>
    <xf numFmtId="0" fontId="6" fillId="0" borderId="8" xfId="349" applyNumberFormat="1" applyFont="1" applyBorder="1" applyAlignment="1">
      <alignment horizontal="justify" vertical="top" wrapText="1"/>
    </xf>
    <xf numFmtId="0" fontId="6" fillId="0" borderId="8" xfId="349" applyNumberFormat="1" applyFont="1" applyBorder="1" applyAlignment="1">
      <alignment horizontal="center" vertical="center"/>
    </xf>
    <xf numFmtId="0" fontId="5" fillId="0" borderId="8" xfId="349" applyNumberFormat="1" applyFont="1" applyBorder="1" applyAlignment="1">
      <alignment horizontal="justify" vertical="center" wrapText="1"/>
    </xf>
    <xf numFmtId="0" fontId="5" fillId="0" borderId="8" xfId="349" applyNumberFormat="1" applyFont="1" applyBorder="1" applyAlignment="1">
      <alignment horizontal="center" vertical="center" wrapText="1"/>
    </xf>
    <xf numFmtId="4" fontId="5" fillId="0" borderId="8" xfId="123" applyNumberFormat="1" applyFont="1" applyFill="1" applyBorder="1" applyAlignment="1" applyProtection="1">
      <alignment horizontal="right" vertical="center"/>
    </xf>
    <xf numFmtId="4" fontId="5" fillId="0" borderId="8" xfId="123" applyNumberFormat="1" applyFont="1" applyFill="1" applyBorder="1" applyAlignment="1" applyProtection="1">
      <alignment horizontal="right" vertical="center" wrapText="1"/>
      <protection locked="0"/>
    </xf>
    <xf numFmtId="4" fontId="5" fillId="0" borderId="8" xfId="152" applyNumberFormat="1" applyFont="1" applyBorder="1" applyAlignment="1">
      <alignment horizontal="right" vertical="center"/>
    </xf>
    <xf numFmtId="0" fontId="37" fillId="0" borderId="8" xfId="349" applyNumberFormat="1" applyFont="1" applyBorder="1" applyAlignment="1">
      <alignment horizontal="center" vertical="center" wrapText="1"/>
    </xf>
    <xf numFmtId="14" fontId="6" fillId="0" borderId="8" xfId="349" applyNumberFormat="1" applyFont="1" applyBorder="1" applyAlignment="1">
      <alignment horizontal="center" vertical="top"/>
    </xf>
    <xf numFmtId="0" fontId="5" fillId="0" borderId="8" xfId="147" applyBorder="1" applyAlignment="1">
      <alignment horizontal="center" wrapText="1"/>
    </xf>
    <xf numFmtId="2" fontId="5" fillId="0" borderId="8" xfId="147" applyNumberFormat="1" applyBorder="1" applyAlignment="1">
      <alignment horizontal="center" wrapText="1"/>
    </xf>
    <xf numFmtId="4" fontId="5" fillId="0" borderId="8" xfId="207" applyNumberFormat="1" applyBorder="1" applyAlignment="1" applyProtection="1">
      <alignment horizontal="right"/>
      <protection locked="0"/>
    </xf>
    <xf numFmtId="49" fontId="5" fillId="0" borderId="8" xfId="0" applyNumberFormat="1" applyFont="1" applyBorder="1" applyAlignment="1">
      <alignment horizontal="center" vertical="top"/>
    </xf>
    <xf numFmtId="0" fontId="5" fillId="0" borderId="8" xfId="0" applyFont="1" applyBorder="1" applyAlignment="1">
      <alignment horizontal="justify" vertical="center" wrapText="1"/>
    </xf>
    <xf numFmtId="2" fontId="5" fillId="0" borderId="8" xfId="166" applyNumberFormat="1" applyFont="1" applyBorder="1" applyAlignment="1">
      <alignment horizontal="center"/>
    </xf>
    <xf numFmtId="4" fontId="5" fillId="0" borderId="8" xfId="0" applyNumberFormat="1" applyFont="1" applyBorder="1" applyAlignment="1">
      <alignment horizontal="center" shrinkToFit="1"/>
    </xf>
    <xf numFmtId="0" fontId="5" fillId="0" borderId="8" xfId="0" applyFont="1" applyBorder="1" applyAlignment="1">
      <alignment horizontal="center" shrinkToFit="1"/>
    </xf>
    <xf numFmtId="0" fontId="7" fillId="0" borderId="8" xfId="349" applyNumberFormat="1" applyFont="1" applyBorder="1" applyAlignment="1">
      <alignment horizontal="center" vertical="top" wrapText="1"/>
    </xf>
    <xf numFmtId="0" fontId="7" fillId="0" borderId="8" xfId="349" applyNumberFormat="1" applyFont="1" applyBorder="1" applyAlignment="1">
      <alignment horizontal="justify" vertical="top" wrapText="1"/>
    </xf>
    <xf numFmtId="4" fontId="7" fillId="0" borderId="8" xfId="123" applyNumberFormat="1" applyFont="1" applyFill="1" applyBorder="1" applyAlignment="1" applyProtection="1">
      <alignment horizontal="right" vertical="top"/>
    </xf>
    <xf numFmtId="4" fontId="7" fillId="0" borderId="8" xfId="152" applyNumberFormat="1" applyFont="1" applyBorder="1" applyAlignment="1">
      <alignment horizontal="right" vertical="top"/>
    </xf>
    <xf numFmtId="0" fontId="10" fillId="0" borderId="8" xfId="179" applyFont="1" applyBorder="1" applyAlignment="1" applyProtection="1">
      <alignment horizontal="justify" vertical="top" wrapText="1"/>
      <protection locked="0"/>
    </xf>
    <xf numFmtId="0" fontId="5" fillId="0" borderId="0" xfId="349" applyNumberFormat="1" applyFont="1" applyAlignment="1">
      <alignment horizontal="justify" vertical="top" wrapText="1"/>
    </xf>
    <xf numFmtId="0" fontId="6" fillId="0" borderId="8" xfId="349" applyNumberFormat="1" applyFont="1" applyBorder="1" applyAlignment="1">
      <alignment horizontal="center" vertical="top" wrapText="1"/>
    </xf>
    <xf numFmtId="0" fontId="5" fillId="0" borderId="0" xfId="0" applyFont="1" applyAlignment="1">
      <alignment horizontal="justify" vertical="center"/>
    </xf>
    <xf numFmtId="0" fontId="7" fillId="0" borderId="8" xfId="349" applyNumberFormat="1" applyFont="1" applyBorder="1" applyAlignment="1">
      <alignment horizontal="center" vertical="top"/>
    </xf>
    <xf numFmtId="0" fontId="5" fillId="0" borderId="8" xfId="349" applyNumberFormat="1" applyFont="1" applyBorder="1" applyAlignment="1">
      <alignment vertical="top" wrapText="1"/>
    </xf>
    <xf numFmtId="0" fontId="6" fillId="0" borderId="8" xfId="0" applyFont="1" applyBorder="1" applyAlignment="1">
      <alignment horizontal="center" vertical="top" wrapText="1"/>
    </xf>
    <xf numFmtId="0" fontId="6" fillId="0" borderId="8" xfId="0" applyFont="1" applyBorder="1" applyAlignment="1">
      <alignment horizontal="right" vertical="top" wrapText="1"/>
    </xf>
    <xf numFmtId="4" fontId="6" fillId="0" borderId="8" xfId="0" applyNumberFormat="1" applyFont="1" applyBorder="1" applyAlignment="1">
      <alignment horizontal="right" vertical="top" wrapText="1"/>
    </xf>
    <xf numFmtId="49" fontId="6" fillId="2" borderId="8" xfId="0" applyNumberFormat="1" applyFont="1" applyFill="1" applyBorder="1" applyAlignment="1">
      <alignment horizontal="center" vertical="center"/>
    </xf>
    <xf numFmtId="49" fontId="6" fillId="0" borderId="8" xfId="0" applyNumberFormat="1" applyFont="1" applyBorder="1" applyAlignment="1">
      <alignment horizontal="center" vertical="center"/>
    </xf>
    <xf numFmtId="4" fontId="6" fillId="0" borderId="8" xfId="349" applyFont="1" applyBorder="1" applyAlignment="1">
      <alignment vertical="center"/>
    </xf>
    <xf numFmtId="49" fontId="6" fillId="0" borderId="8" xfId="349" applyNumberFormat="1" applyFont="1" applyBorder="1" applyAlignment="1">
      <alignment horizontal="center" vertical="center" wrapText="1"/>
    </xf>
    <xf numFmtId="0" fontId="6" fillId="0" borderId="8" xfId="349" applyNumberFormat="1" applyFont="1" applyBorder="1" applyAlignment="1">
      <alignment horizontal="center" vertical="center" wrapText="1"/>
    </xf>
    <xf numFmtId="2" fontId="6" fillId="0" borderId="8" xfId="349" applyNumberFormat="1" applyFont="1" applyBorder="1" applyAlignment="1">
      <alignment horizontal="center" vertical="center"/>
    </xf>
    <xf numFmtId="2" fontId="6" fillId="0" borderId="8" xfId="349" applyNumberFormat="1" applyFont="1" applyBorder="1" applyAlignment="1" applyProtection="1">
      <alignment horizontal="center" vertical="center"/>
      <protection locked="0"/>
    </xf>
    <xf numFmtId="4" fontId="6" fillId="0" borderId="8" xfId="349" applyFont="1" applyBorder="1" applyAlignment="1">
      <alignment horizontal="center" vertical="center"/>
    </xf>
    <xf numFmtId="4" fontId="6" fillId="2" borderId="8" xfId="349" applyFont="1" applyFill="1" applyBorder="1" applyAlignment="1">
      <alignment horizontal="center" vertical="top"/>
    </xf>
    <xf numFmtId="4" fontId="6" fillId="2" borderId="8" xfId="349" applyFont="1" applyFill="1" applyBorder="1" applyAlignment="1">
      <alignment vertical="top"/>
    </xf>
    <xf numFmtId="4" fontId="6" fillId="2" borderId="8" xfId="349" applyFont="1" applyFill="1" applyBorder="1" applyAlignment="1">
      <alignment horizontal="right" vertical="top"/>
    </xf>
    <xf numFmtId="4" fontId="6" fillId="0" borderId="8" xfId="349" applyFont="1" applyBorder="1" applyAlignment="1">
      <alignment vertical="top"/>
    </xf>
    <xf numFmtId="4" fontId="6" fillId="0" borderId="8" xfId="349" applyFont="1" applyBorder="1" applyAlignment="1">
      <alignment horizontal="right" vertical="top"/>
    </xf>
    <xf numFmtId="0" fontId="5" fillId="0" borderId="8" xfId="93" applyFont="1" applyBorder="1" applyAlignment="1">
      <alignment horizontal="justify" vertical="top" wrapText="1"/>
    </xf>
    <xf numFmtId="175" fontId="5" fillId="0" borderId="8" xfId="0" applyNumberFormat="1" applyFont="1" applyBorder="1" applyAlignment="1">
      <alignment horizontal="justify" vertical="center" wrapText="1"/>
    </xf>
    <xf numFmtId="0" fontId="5" fillId="0" borderId="8" xfId="93" applyFont="1" applyBorder="1" applyAlignment="1">
      <alignment horizontal="justify" wrapText="1"/>
    </xf>
    <xf numFmtId="0" fontId="5" fillId="0" borderId="8" xfId="160" applyFont="1" applyBorder="1" applyAlignment="1">
      <alignment horizontal="justify" wrapText="1"/>
    </xf>
    <xf numFmtId="49" fontId="5" fillId="0" borderId="8" xfId="93" applyNumberFormat="1" applyFont="1" applyBorder="1" applyAlignment="1">
      <alignment horizontal="justify" wrapText="1"/>
    </xf>
    <xf numFmtId="0" fontId="5" fillId="0" borderId="8" xfId="93" quotePrefix="1" applyFont="1" applyBorder="1" applyAlignment="1">
      <alignment horizontal="justify" wrapText="1"/>
    </xf>
    <xf numFmtId="49" fontId="6" fillId="0" borderId="8" xfId="93" quotePrefix="1" applyNumberFormat="1" applyFont="1" applyBorder="1" applyAlignment="1">
      <alignment horizontal="justify" vertical="justify" wrapText="1"/>
    </xf>
    <xf numFmtId="2" fontId="5" fillId="0" borderId="8" xfId="0" applyNumberFormat="1" applyFont="1" applyBorder="1" applyAlignment="1">
      <alignment horizontal="justify" vertical="top"/>
    </xf>
    <xf numFmtId="49" fontId="5" fillId="0" borderId="8" xfId="0" quotePrefix="1" applyNumberFormat="1" applyFont="1" applyBorder="1" applyAlignment="1">
      <alignment horizontal="justify" vertical="center"/>
    </xf>
    <xf numFmtId="49" fontId="5" fillId="0" borderId="8" xfId="0" applyNumberFormat="1" applyFont="1" applyBorder="1" applyAlignment="1">
      <alignment horizontal="justify" vertical="center"/>
    </xf>
    <xf numFmtId="0" fontId="5" fillId="0" borderId="8" xfId="0" applyFont="1" applyBorder="1" applyAlignment="1">
      <alignment horizontal="justify" vertical="center"/>
    </xf>
    <xf numFmtId="0" fontId="97" fillId="0" borderId="8" xfId="93" applyFont="1" applyBorder="1" applyAlignment="1">
      <alignment horizontal="justify"/>
    </xf>
    <xf numFmtId="2" fontId="5" fillId="0" borderId="8" xfId="0" applyNumberFormat="1" applyFont="1" applyBorder="1" applyAlignment="1">
      <alignment horizontal="justify" vertical="top" wrapText="1"/>
    </xf>
    <xf numFmtId="0" fontId="5" fillId="0" borderId="8" xfId="159" applyBorder="1" applyAlignment="1" applyProtection="1">
      <alignment horizontal="center"/>
      <protection hidden="1"/>
    </xf>
    <xf numFmtId="0" fontId="5" fillId="0" borderId="8" xfId="350" applyFont="1" applyBorder="1" applyAlignment="1" applyProtection="1">
      <alignment horizontal="center" vertical="center"/>
      <protection hidden="1"/>
    </xf>
    <xf numFmtId="175" fontId="5" fillId="0" borderId="8" xfId="0" applyNumberFormat="1" applyFont="1" applyBorder="1" applyAlignment="1">
      <alignment horizontal="right"/>
    </xf>
    <xf numFmtId="2" fontId="5" fillId="0" borderId="8" xfId="0" applyNumberFormat="1" applyFont="1" applyBorder="1" applyAlignment="1">
      <alignment horizontal="justify" vertical="center"/>
    </xf>
    <xf numFmtId="49" fontId="5" fillId="0" borderId="8" xfId="0" applyNumberFormat="1" applyFont="1" applyBorder="1" applyAlignment="1">
      <alignment vertical="center"/>
    </xf>
    <xf numFmtId="0" fontId="97" fillId="0" borderId="8" xfId="160" applyFont="1" applyBorder="1" applyAlignment="1">
      <alignment horizontal="justify" vertical="top" wrapText="1"/>
    </xf>
    <xf numFmtId="49" fontId="5" fillId="0" borderId="8" xfId="160" applyNumberFormat="1" applyFont="1" applyBorder="1" applyAlignment="1">
      <alignment vertical="center"/>
    </xf>
    <xf numFmtId="0" fontId="5" fillId="0" borderId="8" xfId="163" applyFont="1" applyBorder="1" applyAlignment="1">
      <alignment horizontal="justify" vertical="top" wrapText="1"/>
    </xf>
    <xf numFmtId="0" fontId="5" fillId="0" borderId="8" xfId="163" quotePrefix="1" applyFont="1" applyBorder="1" applyAlignment="1">
      <alignment horizontal="justify" vertical="center" wrapText="1"/>
    </xf>
    <xf numFmtId="0" fontId="5" fillId="0" borderId="8" xfId="163" applyFont="1" applyBorder="1" applyAlignment="1">
      <alignment horizontal="justify" vertical="center" wrapText="1"/>
    </xf>
    <xf numFmtId="0" fontId="100" fillId="0" borderId="8" xfId="163" applyFont="1" applyBorder="1" applyAlignment="1">
      <alignment horizontal="justify" vertical="center" wrapText="1"/>
    </xf>
    <xf numFmtId="49" fontId="5" fillId="0" borderId="8" xfId="163" applyNumberFormat="1" applyFont="1" applyBorder="1" applyAlignment="1">
      <alignment horizontal="justify" vertical="center" wrapText="1"/>
    </xf>
    <xf numFmtId="4" fontId="5" fillId="0" borderId="0" xfId="0" applyNumberFormat="1" applyFont="1" applyAlignment="1">
      <alignment vertical="top" wrapText="1"/>
    </xf>
    <xf numFmtId="4" fontId="5" fillId="0" borderId="19" xfId="0" applyNumberFormat="1" applyFont="1" applyBorder="1" applyAlignment="1">
      <alignment vertical="top" wrapText="1"/>
    </xf>
    <xf numFmtId="4" fontId="5" fillId="0" borderId="20" xfId="123" applyNumberFormat="1" applyFont="1" applyFill="1" applyBorder="1" applyAlignment="1" applyProtection="1">
      <alignment horizontal="right" vertical="top" wrapText="1"/>
      <protection locked="0"/>
    </xf>
    <xf numFmtId="0" fontId="41" fillId="0" borderId="8" xfId="179" applyFont="1" applyBorder="1" applyAlignment="1" applyProtection="1">
      <alignment horizontal="left" vertical="top" wrapText="1"/>
      <protection locked="0"/>
    </xf>
    <xf numFmtId="0" fontId="10" fillId="0" borderId="8" xfId="179" applyFont="1" applyBorder="1" applyAlignment="1" applyProtection="1">
      <alignment horizontal="center" wrapText="1" shrinkToFit="1"/>
      <protection locked="0"/>
    </xf>
    <xf numFmtId="4" fontId="10" fillId="0" borderId="8" xfId="179" applyNumberFormat="1" applyFont="1" applyBorder="1" applyAlignment="1">
      <alignment wrapText="1"/>
    </xf>
    <xf numFmtId="4" fontId="10" fillId="0" borderId="8" xfId="179" applyNumberFormat="1" applyFont="1" applyBorder="1" applyAlignment="1">
      <alignment horizontal="right" wrapText="1" shrinkToFit="1"/>
    </xf>
    <xf numFmtId="0" fontId="10" fillId="0" borderId="8" xfId="179" applyFont="1" applyBorder="1" applyAlignment="1" applyProtection="1">
      <alignment horizontal="right" vertical="top" wrapText="1" shrinkToFit="1"/>
      <protection locked="0"/>
    </xf>
    <xf numFmtId="0" fontId="10" fillId="0" borderId="8" xfId="179" applyFont="1" applyBorder="1" applyAlignment="1" applyProtection="1">
      <alignment horizontal="left" vertical="top" wrapText="1"/>
      <protection locked="0"/>
    </xf>
    <xf numFmtId="0" fontId="10" fillId="0" borderId="0" xfId="179" applyFont="1" applyAlignment="1" applyProtection="1">
      <alignment horizontal="left" vertical="top" wrapText="1"/>
      <protection locked="0"/>
    </xf>
    <xf numFmtId="0" fontId="5" fillId="0" borderId="8" xfId="351" applyFont="1" applyBorder="1" applyAlignment="1">
      <alignment horizontal="justify" vertical="top"/>
    </xf>
    <xf numFmtId="4" fontId="6" fillId="0" borderId="8" xfId="349" applyFont="1" applyBorder="1" applyAlignment="1">
      <alignment horizontal="center" vertical="top"/>
    </xf>
    <xf numFmtId="2" fontId="5" fillId="0" borderId="8" xfId="349" applyNumberFormat="1" applyFont="1" applyBorder="1" applyAlignment="1">
      <alignment horizontal="center" vertical="top" wrapText="1"/>
    </xf>
    <xf numFmtId="0" fontId="97" fillId="0" borderId="8" xfId="0" applyFont="1" applyBorder="1"/>
    <xf numFmtId="0" fontId="97" fillId="0" borderId="8" xfId="0" applyFont="1" applyBorder="1" applyAlignment="1">
      <alignment horizontal="center"/>
    </xf>
    <xf numFmtId="0" fontId="5" fillId="0" borderId="8" xfId="0" applyFont="1" applyBorder="1" applyAlignment="1">
      <alignment horizontal="right" vertical="top" wrapText="1"/>
    </xf>
    <xf numFmtId="169" fontId="6" fillId="0" borderId="8" xfId="0" applyNumberFormat="1" applyFont="1" applyBorder="1" applyAlignment="1">
      <alignment vertical="top" wrapText="1"/>
    </xf>
    <xf numFmtId="0" fontId="97" fillId="0" borderId="8" xfId="0" applyFont="1" applyBorder="1" applyAlignment="1">
      <alignment horizontal="justify" vertical="top" wrapText="1"/>
    </xf>
    <xf numFmtId="0" fontId="5" fillId="0" borderId="8" xfId="179" applyBorder="1" applyAlignment="1" applyProtection="1">
      <alignment horizontal="justify" vertical="top" wrapText="1"/>
      <protection locked="0"/>
    </xf>
    <xf numFmtId="2" fontId="7" fillId="0" borderId="8" xfId="349" applyNumberFormat="1" applyFont="1" applyBorder="1" applyAlignment="1">
      <alignment horizontal="center" vertical="top" wrapText="1"/>
    </xf>
    <xf numFmtId="4" fontId="7" fillId="0" borderId="8" xfId="123" applyNumberFormat="1" applyFont="1" applyFill="1" applyBorder="1" applyAlignment="1" applyProtection="1">
      <alignment horizontal="center" vertical="top"/>
    </xf>
    <xf numFmtId="4" fontId="5" fillId="0" borderId="8" xfId="147" applyNumberFormat="1" applyBorder="1" applyAlignment="1">
      <alignment horizontal="center" vertical="top"/>
    </xf>
    <xf numFmtId="4" fontId="5" fillId="0" borderId="8" xfId="147" applyNumberFormat="1" applyBorder="1" applyAlignment="1">
      <alignment horizontal="justify" vertical="top" wrapText="1"/>
    </xf>
    <xf numFmtId="4" fontId="5" fillId="0" borderId="8" xfId="352" applyNumberFormat="1" applyBorder="1" applyAlignment="1">
      <alignment vertical="top" shrinkToFit="1"/>
    </xf>
    <xf numFmtId="0" fontId="5" fillId="0" borderId="8" xfId="207" applyBorder="1" applyAlignment="1">
      <alignment horizontal="center" vertical="top" wrapText="1"/>
    </xf>
    <xf numFmtId="4" fontId="5" fillId="0" borderId="8" xfId="147" applyNumberFormat="1" applyBorder="1" applyAlignment="1">
      <alignment horizontal="left" vertical="top" wrapText="1"/>
    </xf>
    <xf numFmtId="4" fontId="5" fillId="0" borderId="8" xfId="147" applyNumberFormat="1" applyBorder="1" applyAlignment="1">
      <alignment horizontal="center"/>
    </xf>
    <xf numFmtId="4" fontId="5" fillId="0" borderId="8" xfId="147" applyNumberFormat="1" applyBorder="1" applyAlignment="1">
      <alignment vertical="top"/>
    </xf>
    <xf numFmtId="4" fontId="5" fillId="0" borderId="8" xfId="207" applyNumberFormat="1" applyBorder="1" applyAlignment="1">
      <alignment horizontal="center" vertical="center" shrinkToFit="1"/>
    </xf>
    <xf numFmtId="2" fontId="5" fillId="0" borderId="8" xfId="207" applyNumberFormat="1" applyBorder="1" applyAlignment="1">
      <alignment horizontal="center" vertical="top" shrinkToFit="1"/>
    </xf>
    <xf numFmtId="0" fontId="7" fillId="0" borderId="8" xfId="207" applyFont="1" applyBorder="1" applyAlignment="1">
      <alignment horizontal="center" vertical="top" wrapText="1"/>
    </xf>
    <xf numFmtId="4" fontId="7" fillId="0" borderId="8" xfId="147" applyNumberFormat="1" applyFont="1" applyBorder="1" applyAlignment="1">
      <alignment horizontal="left" vertical="top" wrapText="1"/>
    </xf>
    <xf numFmtId="4" fontId="7" fillId="0" borderId="8" xfId="207" applyNumberFormat="1" applyFont="1" applyBorder="1" applyAlignment="1">
      <alignment horizontal="center" vertical="center" shrinkToFit="1"/>
    </xf>
    <xf numFmtId="2" fontId="7" fillId="0" borderId="8" xfId="207" applyNumberFormat="1" applyFont="1" applyBorder="1" applyAlignment="1">
      <alignment horizontal="center" vertical="top" shrinkToFit="1"/>
    </xf>
    <xf numFmtId="4" fontId="7" fillId="0" borderId="8" xfId="352" applyNumberFormat="1" applyFont="1" applyBorder="1" applyAlignment="1">
      <alignment vertical="top" shrinkToFit="1"/>
    </xf>
    <xf numFmtId="0" fontId="100" fillId="0" borderId="8" xfId="166" applyFont="1" applyBorder="1" applyAlignment="1">
      <alignment horizontal="right" vertical="top"/>
    </xf>
    <xf numFmtId="0" fontId="5" fillId="0" borderId="8" xfId="353" applyBorder="1" applyAlignment="1">
      <alignment horizontal="center" vertical="top" wrapText="1"/>
    </xf>
    <xf numFmtId="0" fontId="5" fillId="0" borderId="8" xfId="353" applyBorder="1" applyAlignment="1">
      <alignment horizontal="center" vertical="center" wrapText="1"/>
    </xf>
    <xf numFmtId="0" fontId="5" fillId="0" borderId="8" xfId="353" applyBorder="1" applyAlignment="1">
      <alignment horizontal="right" vertical="top" wrapText="1"/>
    </xf>
    <xf numFmtId="4" fontId="5" fillId="0" borderId="8" xfId="0" applyNumberFormat="1" applyFont="1" applyBorder="1" applyAlignment="1">
      <alignment vertical="top" wrapText="1"/>
    </xf>
    <xf numFmtId="49" fontId="10" fillId="0" borderId="8" xfId="349" applyNumberFormat="1" applyFont="1" applyBorder="1" applyAlignment="1">
      <alignment horizontal="center" vertical="top"/>
    </xf>
    <xf numFmtId="49" fontId="10" fillId="0" borderId="8" xfId="349" applyNumberFormat="1" applyFont="1" applyBorder="1" applyAlignment="1">
      <alignment vertical="top"/>
    </xf>
    <xf numFmtId="4" fontId="6" fillId="2" borderId="8" xfId="349" applyFont="1" applyFill="1" applyBorder="1" applyAlignment="1">
      <alignment horizontal="left" vertical="center" wrapText="1"/>
    </xf>
    <xf numFmtId="4" fontId="3" fillId="2" borderId="8" xfId="349" applyFont="1" applyFill="1" applyBorder="1" applyAlignment="1">
      <alignment horizontal="left" vertical="center"/>
    </xf>
    <xf numFmtId="4" fontId="6" fillId="0" borderId="8" xfId="349" applyFont="1" applyBorder="1"/>
    <xf numFmtId="4" fontId="6" fillId="0" borderId="8" xfId="349" applyFont="1" applyBorder="1" applyAlignment="1">
      <alignment horizontal="center"/>
    </xf>
    <xf numFmtId="4" fontId="28" fillId="0" borderId="0" xfId="53" applyFont="1" applyAlignment="1">
      <alignment vertical="top"/>
    </xf>
    <xf numFmtId="0" fontId="41" fillId="0" borderId="0" xfId="53" applyNumberFormat="1" applyFont="1" applyAlignment="1">
      <alignment horizontal="justify" vertical="top" wrapText="1"/>
    </xf>
    <xf numFmtId="0" fontId="10" fillId="0" borderId="0" xfId="179" applyFont="1" applyAlignment="1" applyProtection="1">
      <alignment horizontal="justify" vertical="top" wrapText="1"/>
      <protection locked="0"/>
    </xf>
    <xf numFmtId="0" fontId="94" fillId="0" borderId="8" xfId="247" applyFont="1" applyBorder="1" applyAlignment="1">
      <alignment horizontal="center" vertical="top"/>
    </xf>
    <xf numFmtId="4" fontId="41" fillId="0" borderId="0" xfId="53" applyFont="1"/>
    <xf numFmtId="0" fontId="61" fillId="0" borderId="0" xfId="0" applyFont="1" applyAlignment="1">
      <alignment horizontal="center" vertical="center" wrapText="1"/>
    </xf>
    <xf numFmtId="0" fontId="67" fillId="0" borderId="0" xfId="0" applyFont="1" applyAlignment="1">
      <alignment horizontal="center" vertical="center" wrapText="1"/>
    </xf>
    <xf numFmtId="0" fontId="65" fillId="0" borderId="2" xfId="0" applyFont="1" applyBorder="1" applyAlignment="1">
      <alignment horizontal="right" vertical="center" wrapText="1"/>
    </xf>
    <xf numFmtId="0" fontId="65" fillId="0" borderId="4" xfId="0" applyFont="1" applyBorder="1" applyAlignment="1">
      <alignment horizontal="right" vertical="center" wrapText="1"/>
    </xf>
    <xf numFmtId="0" fontId="66" fillId="0" borderId="2" xfId="0" applyFont="1" applyBorder="1" applyAlignment="1">
      <alignment horizontal="right" vertical="center" wrapText="1"/>
    </xf>
    <xf numFmtId="0" fontId="66" fillId="0" borderId="4" xfId="0" applyFont="1" applyBorder="1" applyAlignment="1">
      <alignment horizontal="right" vertical="center" wrapText="1"/>
    </xf>
    <xf numFmtId="0" fontId="69" fillId="0" borderId="0" xfId="0" applyFont="1" applyAlignment="1">
      <alignment horizontal="center" vertical="center" wrapText="1"/>
    </xf>
    <xf numFmtId="0" fontId="62" fillId="0" borderId="0" xfId="0" applyFont="1" applyAlignment="1">
      <alignment horizontal="left" vertical="center" wrapText="1"/>
    </xf>
    <xf numFmtId="0" fontId="60" fillId="0" borderId="0" xfId="0" applyFont="1" applyAlignment="1">
      <alignment horizontal="right" vertical="top" wrapText="1"/>
    </xf>
    <xf numFmtId="0" fontId="68" fillId="0" borderId="12" xfId="0" applyFont="1" applyBorder="1" applyAlignment="1">
      <alignment horizontal="right" vertical="center" wrapText="1"/>
    </xf>
    <xf numFmtId="0" fontId="68" fillId="0" borderId="13" xfId="0" applyFont="1" applyBorder="1" applyAlignment="1">
      <alignment horizontal="right" vertical="center" wrapText="1"/>
    </xf>
    <xf numFmtId="0" fontId="68" fillId="0" borderId="14" xfId="0" applyFont="1" applyBorder="1" applyAlignment="1">
      <alignment horizontal="right" vertical="center" wrapText="1"/>
    </xf>
    <xf numFmtId="0" fontId="68" fillId="0" borderId="15" xfId="0" applyFont="1" applyBorder="1" applyAlignment="1">
      <alignment horizontal="right" vertical="center" wrapText="1"/>
    </xf>
    <xf numFmtId="0" fontId="0" fillId="0" borderId="0" xfId="0" applyAlignment="1">
      <alignment horizontal="center"/>
    </xf>
    <xf numFmtId="0" fontId="0" fillId="0" borderId="11" xfId="0" applyBorder="1" applyAlignment="1">
      <alignment horizontal="center"/>
    </xf>
    <xf numFmtId="0" fontId="61" fillId="0" borderId="2" xfId="0" applyFont="1" applyBorder="1" applyAlignment="1">
      <alignment horizontal="right" vertical="center" wrapText="1"/>
    </xf>
    <xf numFmtId="0" fontId="61" fillId="0" borderId="4" xfId="0" applyFont="1" applyBorder="1" applyAlignment="1">
      <alignment horizontal="right" vertical="center" wrapText="1"/>
    </xf>
    <xf numFmtId="0" fontId="63" fillId="0" borderId="0" xfId="0" applyFont="1" applyAlignment="1">
      <alignment horizontal="center" vertical="center" wrapText="1"/>
    </xf>
    <xf numFmtId="0" fontId="65" fillId="0" borderId="2" xfId="0" applyFont="1" applyBorder="1" applyAlignment="1">
      <alignment horizontal="right" vertical="top" wrapText="1"/>
    </xf>
    <xf numFmtId="0" fontId="66" fillId="0" borderId="4" xfId="0" applyFont="1" applyBorder="1" applyAlignment="1">
      <alignment horizontal="right" vertical="top" wrapText="1"/>
    </xf>
    <xf numFmtId="0" fontId="65" fillId="0" borderId="4" xfId="0" applyFont="1" applyBorder="1" applyAlignment="1">
      <alignment horizontal="right" vertical="top" wrapText="1"/>
    </xf>
    <xf numFmtId="0" fontId="53" fillId="2" borderId="2" xfId="53" applyNumberFormat="1" applyFont="1" applyFill="1" applyBorder="1" applyAlignment="1">
      <alignment horizontal="center" vertical="center" wrapText="1"/>
    </xf>
    <xf numFmtId="0" fontId="53" fillId="2" borderId="4" xfId="53" applyNumberFormat="1" applyFont="1" applyFill="1" applyBorder="1" applyAlignment="1">
      <alignment horizontal="center" vertical="center" wrapText="1"/>
    </xf>
    <xf numFmtId="169" fontId="6" fillId="0" borderId="0" xfId="53" applyNumberFormat="1" applyFont="1" applyAlignment="1" applyProtection="1">
      <alignment horizontal="center" vertical="center"/>
      <protection locked="0"/>
    </xf>
    <xf numFmtId="169" fontId="6" fillId="0" borderId="1" xfId="53" applyNumberFormat="1" applyFont="1" applyBorder="1" applyAlignment="1" applyProtection="1">
      <alignment horizontal="center" vertical="center"/>
      <protection locked="0"/>
    </xf>
    <xf numFmtId="4" fontId="6" fillId="0" borderId="9" xfId="53" applyFont="1" applyBorder="1" applyAlignment="1">
      <alignment horizontal="left" vertical="center"/>
    </xf>
    <xf numFmtId="4" fontId="44" fillId="0" borderId="1" xfId="53" applyFont="1" applyBorder="1" applyAlignment="1">
      <alignment horizontal="left" vertical="center"/>
    </xf>
    <xf numFmtId="0" fontId="6" fillId="0" borderId="0" xfId="53" applyNumberFormat="1" applyFont="1" applyAlignment="1">
      <alignment horizontal="center" vertical="center"/>
    </xf>
    <xf numFmtId="0" fontId="6" fillId="0" borderId="1" xfId="53" applyNumberFormat="1" applyFont="1" applyBorder="1" applyAlignment="1">
      <alignment horizontal="center" vertical="center"/>
    </xf>
    <xf numFmtId="0" fontId="93" fillId="2" borderId="8" xfId="247" applyFont="1" applyFill="1" applyBorder="1" applyAlignment="1">
      <alignment horizontal="center" vertical="top"/>
    </xf>
    <xf numFmtId="0" fontId="44" fillId="0" borderId="3" xfId="53" applyNumberFormat="1" applyFont="1" applyBorder="1" applyAlignment="1">
      <alignment horizontal="left" vertical="top"/>
    </xf>
    <xf numFmtId="0" fontId="44" fillId="0" borderId="4" xfId="53" applyNumberFormat="1" applyFont="1" applyBorder="1" applyAlignment="1">
      <alignment horizontal="left" vertical="top"/>
    </xf>
    <xf numFmtId="4" fontId="41" fillId="2" borderId="2" xfId="53" applyFont="1" applyFill="1" applyBorder="1" applyAlignment="1">
      <alignment horizontal="left" vertical="center"/>
    </xf>
    <xf numFmtId="4" fontId="41" fillId="2" borderId="3" xfId="53" applyFont="1" applyFill="1" applyBorder="1" applyAlignment="1">
      <alignment horizontal="left" vertical="center"/>
    </xf>
    <xf numFmtId="4" fontId="41" fillId="2" borderId="4" xfId="53" applyFont="1" applyFill="1" applyBorder="1" applyAlignment="1">
      <alignment horizontal="left" vertical="center"/>
    </xf>
    <xf numFmtId="2" fontId="6" fillId="0" borderId="2" xfId="53" applyNumberFormat="1" applyFont="1" applyBorder="1" applyAlignment="1">
      <alignment horizontal="center"/>
    </xf>
    <xf numFmtId="2" fontId="6" fillId="0" borderId="3" xfId="53" applyNumberFormat="1" applyFont="1" applyBorder="1" applyAlignment="1">
      <alignment horizontal="center"/>
    </xf>
    <xf numFmtId="2" fontId="6" fillId="0" borderId="4" xfId="53" applyNumberFormat="1" applyFont="1" applyBorder="1" applyAlignment="1">
      <alignment horizontal="center"/>
    </xf>
    <xf numFmtId="2" fontId="6" fillId="2" borderId="2" xfId="53" applyNumberFormat="1" applyFont="1" applyFill="1" applyBorder="1" applyAlignment="1">
      <alignment horizontal="center"/>
    </xf>
    <xf numFmtId="2" fontId="6" fillId="2" borderId="3" xfId="53" applyNumberFormat="1" applyFont="1" applyFill="1" applyBorder="1" applyAlignment="1">
      <alignment horizontal="center"/>
    </xf>
    <xf numFmtId="2" fontId="6" fillId="2" borderId="4" xfId="53" applyNumberFormat="1" applyFont="1" applyFill="1" applyBorder="1" applyAlignment="1">
      <alignment horizontal="center"/>
    </xf>
    <xf numFmtId="2" fontId="41" fillId="2" borderId="2" xfId="53" applyNumberFormat="1" applyFont="1" applyFill="1" applyBorder="1" applyAlignment="1">
      <alignment horizontal="center"/>
    </xf>
    <xf numFmtId="0" fontId="94" fillId="0" borderId="8" xfId="247" applyFont="1" applyBorder="1" applyAlignment="1">
      <alignment horizontal="center" vertical="top"/>
    </xf>
    <xf numFmtId="0" fontId="6" fillId="0" borderId="8" xfId="53" applyNumberFormat="1" applyFont="1" applyBorder="1" applyAlignment="1">
      <alignment horizontal="left" vertical="top"/>
    </xf>
    <xf numFmtId="49" fontId="5" fillId="0" borderId="2" xfId="200" applyNumberFormat="1" applyFont="1" applyBorder="1" applyAlignment="1">
      <alignment horizontal="center" vertical="top" wrapText="1"/>
    </xf>
    <xf numFmtId="49" fontId="5" fillId="0" borderId="3" xfId="200" applyNumberFormat="1" applyFont="1" applyBorder="1" applyAlignment="1">
      <alignment horizontal="center" vertical="top" wrapText="1"/>
    </xf>
    <xf numFmtId="49" fontId="5" fillId="0" borderId="4" xfId="200" applyNumberFormat="1" applyFont="1" applyBorder="1" applyAlignment="1">
      <alignment horizontal="center" vertical="top" wrapText="1"/>
    </xf>
    <xf numFmtId="4" fontId="6" fillId="2" borderId="2" xfId="53" applyFont="1" applyFill="1" applyBorder="1" applyAlignment="1">
      <alignment horizontal="left" vertical="center"/>
    </xf>
    <xf numFmtId="4" fontId="6" fillId="2" borderId="3" xfId="53" applyFont="1" applyFill="1" applyBorder="1" applyAlignment="1">
      <alignment horizontal="left" vertical="center"/>
    </xf>
    <xf numFmtId="4" fontId="6" fillId="2" borderId="4" xfId="53" applyFont="1" applyFill="1" applyBorder="1" applyAlignment="1">
      <alignment horizontal="left" vertical="center"/>
    </xf>
    <xf numFmtId="4" fontId="6" fillId="0" borderId="2" xfId="53" applyFont="1" applyBorder="1" applyAlignment="1">
      <alignment horizontal="center"/>
    </xf>
    <xf numFmtId="4" fontId="6" fillId="0" borderId="3" xfId="53" applyFont="1" applyBorder="1" applyAlignment="1">
      <alignment horizontal="center"/>
    </xf>
    <xf numFmtId="4" fontId="6" fillId="0" borderId="4" xfId="53" applyFont="1" applyBorder="1" applyAlignment="1">
      <alignment horizontal="center"/>
    </xf>
    <xf numFmtId="0" fontId="41" fillId="2" borderId="8" xfId="247" applyFont="1" applyFill="1" applyBorder="1" applyAlignment="1">
      <alignment vertical="top"/>
    </xf>
    <xf numFmtId="0" fontId="10" fillId="2" borderId="8" xfId="247" applyFont="1" applyFill="1" applyBorder="1" applyAlignment="1">
      <alignment vertical="top"/>
    </xf>
    <xf numFmtId="4" fontId="10" fillId="2" borderId="8" xfId="247" applyNumberFormat="1" applyFont="1" applyFill="1" applyBorder="1" applyAlignment="1">
      <alignment horizontal="right" vertical="top"/>
    </xf>
    <xf numFmtId="2" fontId="10" fillId="2" borderId="8" xfId="247" applyNumberFormat="1" applyFont="1" applyFill="1" applyBorder="1" applyAlignment="1">
      <alignment horizontal="right" vertical="top"/>
    </xf>
    <xf numFmtId="0" fontId="10" fillId="0" borderId="8" xfId="247" applyFont="1" applyBorder="1" applyAlignment="1">
      <alignment vertical="top"/>
    </xf>
    <xf numFmtId="4" fontId="10" fillId="0" borderId="8" xfId="247" applyNumberFormat="1" applyFont="1" applyBorder="1" applyAlignment="1">
      <alignment horizontal="right" vertical="top"/>
    </xf>
    <xf numFmtId="2" fontId="10" fillId="0" borderId="8" xfId="0" applyNumberFormat="1" applyFont="1" applyBorder="1" applyAlignment="1">
      <alignment vertical="top"/>
    </xf>
    <xf numFmtId="4" fontId="10" fillId="0" borderId="8" xfId="152" applyNumberFormat="1" applyFont="1" applyBorder="1" applyAlignment="1">
      <alignment horizontal="right" vertical="top"/>
    </xf>
    <xf numFmtId="0" fontId="41" fillId="0" borderId="8" xfId="247" applyFont="1" applyBorder="1" applyAlignment="1">
      <alignment vertical="top"/>
    </xf>
    <xf numFmtId="0" fontId="10" fillId="0" borderId="8" xfId="123" applyNumberFormat="1" applyFont="1" applyFill="1" applyBorder="1" applyAlignment="1" applyProtection="1">
      <alignment horizontal="right" vertical="top"/>
    </xf>
    <xf numFmtId="0" fontId="48" fillId="0" borderId="8" xfId="247" applyFont="1" applyBorder="1" applyAlignment="1">
      <alignment vertical="top"/>
    </xf>
    <xf numFmtId="2" fontId="48" fillId="0" borderId="8" xfId="0" applyNumberFormat="1" applyFont="1" applyBorder="1" applyAlignment="1">
      <alignment vertical="top"/>
    </xf>
    <xf numFmtId="4" fontId="48" fillId="0" borderId="8" xfId="152" applyNumberFormat="1" applyFont="1" applyBorder="1" applyAlignment="1">
      <alignment horizontal="right" vertical="top"/>
    </xf>
    <xf numFmtId="0" fontId="10" fillId="0" borderId="8" xfId="247" applyFont="1" applyBorder="1" applyAlignment="1">
      <alignment vertical="top" wrapText="1"/>
    </xf>
    <xf numFmtId="2" fontId="10" fillId="2" borderId="8" xfId="0" applyNumberFormat="1" applyFont="1" applyFill="1" applyBorder="1" applyAlignment="1">
      <alignment vertical="top"/>
    </xf>
    <xf numFmtId="4" fontId="41" fillId="2" borderId="8" xfId="53" applyFont="1" applyFill="1" applyBorder="1" applyAlignment="1">
      <alignment horizontal="right" vertical="top" wrapText="1"/>
    </xf>
    <xf numFmtId="2" fontId="10" fillId="0" borderId="8" xfId="247" applyNumberFormat="1" applyFont="1" applyBorder="1" applyAlignment="1">
      <alignment horizontal="right" vertical="top"/>
    </xf>
    <xf numFmtId="0" fontId="93" fillId="2" borderId="8" xfId="247" applyFont="1" applyFill="1" applyBorder="1" applyAlignment="1">
      <alignment vertical="top" wrapText="1"/>
    </xf>
    <xf numFmtId="0" fontId="94" fillId="2" borderId="8" xfId="247" applyFont="1" applyFill="1" applyBorder="1" applyAlignment="1">
      <alignment vertical="top"/>
    </xf>
    <xf numFmtId="4" fontId="94" fillId="2" borderId="8" xfId="247" applyNumberFormat="1" applyFont="1" applyFill="1" applyBorder="1" applyAlignment="1">
      <alignment horizontal="right" vertical="top"/>
    </xf>
    <xf numFmtId="2" fontId="94" fillId="2" borderId="8" xfId="0" applyNumberFormat="1" applyFont="1" applyFill="1" applyBorder="1" applyAlignment="1">
      <alignment vertical="top"/>
    </xf>
    <xf numFmtId="2" fontId="94" fillId="2" borderId="8" xfId="247" applyNumberFormat="1" applyFont="1" applyFill="1" applyBorder="1" applyAlignment="1">
      <alignment horizontal="right" vertical="top"/>
    </xf>
    <xf numFmtId="4" fontId="10" fillId="2" borderId="8" xfId="53" applyFont="1" applyFill="1" applyBorder="1" applyAlignment="1">
      <alignment horizontal="right" vertical="top" wrapText="1"/>
    </xf>
    <xf numFmtId="0" fontId="93" fillId="0" borderId="8" xfId="247" applyFont="1" applyBorder="1" applyAlignment="1">
      <alignment vertical="top"/>
    </xf>
    <xf numFmtId="0" fontId="94" fillId="0" borderId="8" xfId="247" applyFont="1" applyBorder="1" applyAlignment="1">
      <alignment vertical="top" wrapText="1"/>
    </xf>
    <xf numFmtId="4" fontId="48" fillId="0" borderId="8" xfId="247" applyNumberFormat="1" applyFont="1" applyBorder="1" applyAlignment="1">
      <alignment horizontal="right" vertical="top"/>
    </xf>
    <xf numFmtId="4" fontId="10" fillId="0" borderId="8" xfId="252" applyFont="1" applyBorder="1" applyAlignment="1">
      <alignment vertical="top"/>
    </xf>
    <xf numFmtId="4" fontId="10" fillId="0" borderId="8" xfId="252" applyFont="1" applyBorder="1" applyAlignment="1">
      <alignment horizontal="right" vertical="top"/>
    </xf>
    <xf numFmtId="4" fontId="41" fillId="0" borderId="8" xfId="252" applyFont="1" applyBorder="1" applyAlignment="1">
      <alignment vertical="top"/>
    </xf>
    <xf numFmtId="4" fontId="10" fillId="0" borderId="8" xfId="252" applyFont="1" applyBorder="1" applyAlignment="1">
      <alignment vertical="top" wrapText="1"/>
    </xf>
    <xf numFmtId="0" fontId="10" fillId="0" borderId="8" xfId="348" applyFont="1" applyBorder="1" applyAlignment="1">
      <alignment vertical="top"/>
    </xf>
    <xf numFmtId="4" fontId="10" fillId="0" borderId="8" xfId="348" applyNumberFormat="1" applyFont="1" applyBorder="1" applyAlignment="1">
      <alignment horizontal="right" vertical="top"/>
    </xf>
    <xf numFmtId="0" fontId="41" fillId="0" borderId="8" xfId="348" applyFont="1" applyBorder="1" applyAlignment="1">
      <alignment vertical="top"/>
    </xf>
    <xf numFmtId="0" fontId="10" fillId="0" borderId="8" xfId="348" applyFont="1" applyBorder="1" applyAlignment="1">
      <alignment vertical="top" wrapText="1"/>
    </xf>
    <xf numFmtId="2" fontId="48" fillId="0" borderId="8" xfId="53" applyNumberFormat="1" applyFont="1" applyBorder="1" applyAlignment="1">
      <alignment horizontal="center" vertical="top" wrapText="1"/>
    </xf>
    <xf numFmtId="0" fontId="48" fillId="0" borderId="8" xfId="123" applyNumberFormat="1" applyFont="1" applyFill="1" applyBorder="1" applyAlignment="1" applyProtection="1">
      <alignment horizontal="right" vertical="top"/>
    </xf>
    <xf numFmtId="4" fontId="48" fillId="0" borderId="8" xfId="123" applyNumberFormat="1" applyFont="1" applyFill="1" applyBorder="1" applyAlignment="1" applyProtection="1">
      <alignment horizontal="right" vertical="top" wrapText="1"/>
      <protection locked="0"/>
    </xf>
    <xf numFmtId="2" fontId="10" fillId="0" borderId="8" xfId="348" applyNumberFormat="1" applyFont="1" applyBorder="1" applyAlignment="1">
      <alignment horizontal="right" vertical="top"/>
    </xf>
    <xf numFmtId="14" fontId="41" fillId="0" borderId="8" xfId="348" applyNumberFormat="1" applyFont="1" applyBorder="1" applyAlignment="1">
      <alignment vertical="top"/>
    </xf>
    <xf numFmtId="0" fontId="10" fillId="0" borderId="8" xfId="354" applyFont="1" applyFill="1" applyBorder="1" applyAlignment="1">
      <alignment vertical="top" wrapText="1"/>
    </xf>
    <xf numFmtId="3" fontId="10" fillId="0" borderId="8" xfId="123" applyNumberFormat="1" applyFont="1" applyFill="1" applyBorder="1" applyAlignment="1" applyProtection="1">
      <alignment horizontal="right" vertical="top"/>
    </xf>
    <xf numFmtId="0" fontId="94" fillId="0" borderId="0" xfId="0" applyFont="1" applyAlignment="1">
      <alignment vertical="top" wrapText="1"/>
    </xf>
    <xf numFmtId="0" fontId="10" fillId="0" borderId="0" xfId="0" applyFont="1" applyAlignment="1">
      <alignment vertical="top" wrapText="1"/>
    </xf>
    <xf numFmtId="2" fontId="10" fillId="0" borderId="8" xfId="247" applyNumberFormat="1" applyFont="1" applyBorder="1" applyAlignment="1">
      <alignment horizontal="center" vertical="top" wrapText="1"/>
    </xf>
    <xf numFmtId="4" fontId="10" fillId="0" borderId="8" xfId="123" applyNumberFormat="1" applyFont="1" applyFill="1" applyBorder="1" applyAlignment="1" applyProtection="1">
      <alignment horizontal="right" vertical="top"/>
    </xf>
    <xf numFmtId="1" fontId="94" fillId="0" borderId="8" xfId="247" applyNumberFormat="1" applyFont="1" applyBorder="1" applyAlignment="1">
      <alignment horizontal="right" vertical="top"/>
    </xf>
    <xf numFmtId="0" fontId="41" fillId="0" borderId="8" xfId="247" applyFont="1" applyBorder="1" applyAlignment="1">
      <alignment horizontal="left" vertical="top"/>
    </xf>
    <xf numFmtId="1" fontId="10" fillId="0" borderId="8" xfId="247" applyNumberFormat="1" applyFont="1" applyBorder="1" applyAlignment="1">
      <alignment horizontal="right" vertical="top"/>
    </xf>
    <xf numFmtId="1" fontId="10" fillId="0" borderId="8" xfId="123" applyNumberFormat="1" applyFont="1" applyFill="1" applyBorder="1" applyAlignment="1" applyProtection="1">
      <alignment horizontal="right" vertical="top"/>
    </xf>
    <xf numFmtId="0" fontId="10" fillId="0" borderId="8" xfId="247" applyFont="1" applyBorder="1" applyAlignment="1">
      <alignment horizontal="justify" vertical="top"/>
    </xf>
    <xf numFmtId="0" fontId="10" fillId="0" borderId="8" xfId="348" quotePrefix="1" applyFont="1" applyBorder="1" applyAlignment="1">
      <alignment vertical="top" wrapText="1"/>
    </xf>
    <xf numFmtId="0" fontId="10" fillId="2" borderId="8" xfId="247" applyFont="1" applyFill="1" applyBorder="1" applyAlignment="1">
      <alignment horizontal="center" vertical="top"/>
    </xf>
    <xf numFmtId="2" fontId="10" fillId="0" borderId="8" xfId="123" applyNumberFormat="1" applyFont="1" applyFill="1" applyBorder="1" applyAlignment="1" applyProtection="1">
      <alignment horizontal="right" vertical="top"/>
    </xf>
    <xf numFmtId="0" fontId="10" fillId="0" borderId="8" xfId="247" applyFont="1" applyBorder="1" applyAlignment="1">
      <alignment horizontal="center" vertical="top"/>
    </xf>
    <xf numFmtId="0" fontId="103" fillId="0" borderId="8" xfId="247" applyFont="1" applyBorder="1" applyAlignment="1">
      <alignment vertical="top"/>
    </xf>
    <xf numFmtId="2" fontId="10" fillId="2" borderId="8" xfId="53" applyNumberFormat="1" applyFont="1" applyFill="1" applyBorder="1" applyAlignment="1">
      <alignment horizontal="center" vertical="top" wrapText="1"/>
    </xf>
    <xf numFmtId="0" fontId="94" fillId="2" borderId="2" xfId="247" applyFont="1" applyFill="1" applyBorder="1" applyAlignment="1">
      <alignment vertical="top"/>
    </xf>
    <xf numFmtId="4" fontId="94" fillId="2" borderId="3" xfId="247" applyNumberFormat="1" applyFont="1" applyFill="1" applyBorder="1" applyAlignment="1">
      <alignment horizontal="right" vertical="top"/>
    </xf>
    <xf numFmtId="2" fontId="94" fillId="2" borderId="13" xfId="247" applyNumberFormat="1" applyFont="1" applyFill="1" applyBorder="1" applyAlignment="1">
      <alignment horizontal="right" vertical="top"/>
    </xf>
    <xf numFmtId="2" fontId="94" fillId="0" borderId="4" xfId="247" applyNumberFormat="1" applyFont="1" applyBorder="1" applyAlignment="1">
      <alignment horizontal="right" vertical="top"/>
    </xf>
    <xf numFmtId="2" fontId="103" fillId="0" borderId="8" xfId="247" applyNumberFormat="1" applyFont="1" applyBorder="1" applyAlignment="1">
      <alignment horizontal="right" vertical="top"/>
    </xf>
    <xf numFmtId="0" fontId="103" fillId="0" borderId="8" xfId="247" applyFont="1" applyBorder="1" applyAlignment="1">
      <alignment horizontal="center" vertical="top"/>
    </xf>
    <xf numFmtId="3" fontId="10" fillId="2" borderId="8" xfId="123" applyNumberFormat="1" applyFont="1" applyFill="1" applyBorder="1" applyAlignment="1" applyProtection="1">
      <alignment horizontal="right" vertical="top"/>
    </xf>
  </cellXfs>
  <cellStyles count="355">
    <cellStyle name="args.style" xfId="7" xr:uid="{00000000-0005-0000-0000-000000000000}"/>
    <cellStyle name="args.style 2" xfId="281" xr:uid="{C792D980-ED2B-4CE9-A68A-832EBC059CA2}"/>
    <cellStyle name="Body" xfId="8" xr:uid="{00000000-0005-0000-0000-000001000000}"/>
    <cellStyle name="Body 2" xfId="282" xr:uid="{C220E165-76C5-4B7E-BD9D-ED0513E63B26}"/>
    <cellStyle name="Calc Currency (0)" xfId="9" xr:uid="{00000000-0005-0000-0000-000002000000}"/>
    <cellStyle name="Calc Currency (0) 2" xfId="10" xr:uid="{00000000-0005-0000-0000-000003000000}"/>
    <cellStyle name="Calc Currency (0) 2 2" xfId="284" xr:uid="{E9608769-A06D-4C15-B1D1-30E2070DA3FA}"/>
    <cellStyle name="Calc Currency (0) 3" xfId="283" xr:uid="{9BF9B00A-3A0C-4640-86DC-02C446988FEF}"/>
    <cellStyle name="cijene i kolicine" xfId="201" xr:uid="{3B1E9CCA-E1E7-4207-9182-17ECFB7D049B}"/>
    <cellStyle name="Comma 10" xfId="120" xr:uid="{00000000-0005-0000-0000-000004000000}"/>
    <cellStyle name="Comma 10 2" xfId="285" xr:uid="{C1E88EEC-5D86-46CD-8D5B-A98F416D552D}"/>
    <cellStyle name="Comma 11" xfId="122" xr:uid="{00000000-0005-0000-0000-000005000000}"/>
    <cellStyle name="Comma 12" xfId="150" xr:uid="{797CCC58-5D36-4E18-9782-3B54C1FAA790}"/>
    <cellStyle name="Comma 12 2" xfId="173" xr:uid="{FE3AB05D-43B4-4F3A-B052-CA6B3DC28120}"/>
    <cellStyle name="Comma 12 2 2" xfId="194" xr:uid="{BB4BDBD6-F61C-4482-AC49-36761CD774A1}"/>
    <cellStyle name="Comma 12 2 2 2" xfId="241" xr:uid="{DAC16F60-10EF-40B7-8E94-0EC6B850170A}"/>
    <cellStyle name="Comma 12 2 3" xfId="226" xr:uid="{35036BD8-53BA-4D6E-9318-38C8D82AE744}"/>
    <cellStyle name="Comma 12 3" xfId="186" xr:uid="{EED6B404-EB48-4980-B4EA-99AF54CBC7C1}"/>
    <cellStyle name="Comma 12 3 2" xfId="233" xr:uid="{ED8E714B-D6B7-450D-B3B8-9A36188340D1}"/>
    <cellStyle name="Comma 12 4" xfId="218" xr:uid="{67CBC476-2157-435B-B8FA-19FBBDE8D1B1}"/>
    <cellStyle name="Comma 13" xfId="242" xr:uid="{026D7210-B21B-45A0-856C-8F4744CE7D3D}"/>
    <cellStyle name="Comma 13 2" xfId="244" xr:uid="{3576C8EF-45C1-4A11-B749-2819CA7D0D02}"/>
    <cellStyle name="Comma 14" xfId="344" xr:uid="{C1A904D9-6D59-4B1F-86CB-B4497B7EAA98}"/>
    <cellStyle name="Comma 15" xfId="249" xr:uid="{78B5F0F7-F16C-4926-9783-6C823ABEB5CC}"/>
    <cellStyle name="Comma 2" xfId="4" xr:uid="{00000000-0005-0000-0000-000006000000}"/>
    <cellStyle name="Comma 2 2" xfId="13" xr:uid="{00000000-0005-0000-0000-000007000000}"/>
    <cellStyle name="Comma 2 2 2" xfId="123" xr:uid="{00000000-0005-0000-0000-000008000000}"/>
    <cellStyle name="Comma 2 2 3" xfId="14" xr:uid="{00000000-0005-0000-0000-000009000000}"/>
    <cellStyle name="Comma 2 2 3 2" xfId="15" xr:uid="{00000000-0005-0000-0000-00000A000000}"/>
    <cellStyle name="Comma 2 2 3 3" xfId="16" xr:uid="{00000000-0005-0000-0000-00000B000000}"/>
    <cellStyle name="Comma 2 2 3 4" xfId="17" xr:uid="{00000000-0005-0000-0000-00000C000000}"/>
    <cellStyle name="Comma 2 2 4" xfId="125" xr:uid="{00000000-0005-0000-0000-00000D000000}"/>
    <cellStyle name="Comma 2 2 4 2" xfId="287" xr:uid="{3F780473-036B-4D6D-9F86-AFAD46F0CEBC}"/>
    <cellStyle name="Comma 2 3" xfId="18" xr:uid="{00000000-0005-0000-0000-00000E000000}"/>
    <cellStyle name="Comma 2 3 2" xfId="19" xr:uid="{00000000-0005-0000-0000-00000F000000}"/>
    <cellStyle name="Comma 2 3 2 2" xfId="127" xr:uid="{00000000-0005-0000-0000-000010000000}"/>
    <cellStyle name="Comma 2 3 2 3" xfId="289" xr:uid="{415A331E-6A14-4B3D-B415-F1BDC587C2FB}"/>
    <cellStyle name="Comma 2 3 3" xfId="20" xr:uid="{00000000-0005-0000-0000-000011000000}"/>
    <cellStyle name="Comma 2 3 3 2" xfId="128" xr:uid="{00000000-0005-0000-0000-000012000000}"/>
    <cellStyle name="Comma 2 3 3 3" xfId="290" xr:uid="{6FDB97B5-4D78-4A93-8E3A-87F58172FE75}"/>
    <cellStyle name="Comma 2 3 4" xfId="126" xr:uid="{00000000-0005-0000-0000-000013000000}"/>
    <cellStyle name="Comma 2 3 4 2" xfId="288" xr:uid="{22122598-301D-4445-9A5D-A57D0241671B}"/>
    <cellStyle name="Comma 2 4" xfId="21" xr:uid="{00000000-0005-0000-0000-000014000000}"/>
    <cellStyle name="Comma 2 4 2" xfId="129" xr:uid="{00000000-0005-0000-0000-000015000000}"/>
    <cellStyle name="Comma 2 4 2 2" xfId="291" xr:uid="{E5C56AB8-2052-4E53-A998-7D4D5E0556D5}"/>
    <cellStyle name="Comma 2 5" xfId="12" xr:uid="{00000000-0005-0000-0000-000016000000}"/>
    <cellStyle name="Comma 2 5 2" xfId="257" xr:uid="{0554C35F-6A94-41B9-88F4-201D7C66B5D8}"/>
    <cellStyle name="Comma 2 6" xfId="119" xr:uid="{00000000-0005-0000-0000-000017000000}"/>
    <cellStyle name="Comma 2 6 2" xfId="292" xr:uid="{2BC73426-262D-40E2-9B09-18D0BFC50D9B}"/>
    <cellStyle name="Comma 2 7" xfId="121" xr:uid="{00000000-0005-0000-0000-000018000000}"/>
    <cellStyle name="Comma 2 7 2" xfId="286" xr:uid="{214F7A43-4165-402F-B621-21C567DE90EE}"/>
    <cellStyle name="Comma 3" xfId="22" xr:uid="{00000000-0005-0000-0000-000019000000}"/>
    <cellStyle name="Comma 3 2" xfId="23" xr:uid="{00000000-0005-0000-0000-00001A000000}"/>
    <cellStyle name="Comma 3 2 2" xfId="131" xr:uid="{00000000-0005-0000-0000-00001B000000}"/>
    <cellStyle name="Comma 3 2 3" xfId="294" xr:uid="{885E380B-F4CF-4278-9047-D9E52EE94268}"/>
    <cellStyle name="Comma 3 2 4" xfId="277" xr:uid="{48DF3FA3-2FA1-4FDE-9C70-DE7719D92335}"/>
    <cellStyle name="Comma 3 3" xfId="130" xr:uid="{00000000-0005-0000-0000-00001C000000}"/>
    <cellStyle name="Comma 3 3 2" xfId="293" xr:uid="{6F7F6E62-4138-45F9-8FC3-514397D1B37F}"/>
    <cellStyle name="Comma 3 4" xfId="175" xr:uid="{FEB04DF8-EC5E-45F0-9FD0-BC99A4DED023}"/>
    <cellStyle name="Comma 3 5" xfId="278" xr:uid="{C863C040-1B54-40C8-9886-622FE3E8FBA7}"/>
    <cellStyle name="Comma 4" xfId="24" xr:uid="{00000000-0005-0000-0000-00001D000000}"/>
    <cellStyle name="Comma 4 2" xfId="132" xr:uid="{00000000-0005-0000-0000-00001E000000}"/>
    <cellStyle name="Comma 4 2 2" xfId="295" xr:uid="{1B14DF8D-53EE-4DC8-87A5-213254CC0000}"/>
    <cellStyle name="Comma 4 2 2 2" xfId="25" xr:uid="{00000000-0005-0000-0000-00001F000000}"/>
    <cellStyle name="Comma 5" xfId="26" xr:uid="{00000000-0005-0000-0000-000020000000}"/>
    <cellStyle name="Comma 5 2" xfId="27" xr:uid="{00000000-0005-0000-0000-000021000000}"/>
    <cellStyle name="Comma 5 2 2" xfId="134" xr:uid="{00000000-0005-0000-0000-000022000000}"/>
    <cellStyle name="Comma 5 2 3" xfId="297" xr:uid="{22F2C430-7666-47C2-BB62-3A2F781B4BFD}"/>
    <cellStyle name="Comma 5 3" xfId="133" xr:uid="{00000000-0005-0000-0000-000023000000}"/>
    <cellStyle name="Comma 5 3 2" xfId="296" xr:uid="{1B51B43C-8746-4060-B70A-3CB75FB23DAF}"/>
    <cellStyle name="Comma 6" xfId="28" xr:uid="{00000000-0005-0000-0000-000024000000}"/>
    <cellStyle name="Comma 7" xfId="29" xr:uid="{00000000-0005-0000-0000-000025000000}"/>
    <cellStyle name="Comma 8" xfId="30" xr:uid="{00000000-0005-0000-0000-000026000000}"/>
    <cellStyle name="Comma 8 2" xfId="135" xr:uid="{00000000-0005-0000-0000-000027000000}"/>
    <cellStyle name="Comma 8 2 2" xfId="298" xr:uid="{8FC84412-95B2-43F3-A74F-38F98BDB33EE}"/>
    <cellStyle name="Comma 8 3" xfId="253" xr:uid="{1CCF5AB1-F2AC-4BAB-802F-5C155B6A34B7}"/>
    <cellStyle name="Comma 9" xfId="11" xr:uid="{00000000-0005-0000-0000-000028000000}"/>
    <cellStyle name="Comma 9 2" xfId="299" xr:uid="{50922A89-FF1E-400A-9A25-BDB2D56E8427}"/>
    <cellStyle name="Copied" xfId="31" xr:uid="{00000000-0005-0000-0000-000029000000}"/>
    <cellStyle name="Copied 2" xfId="300" xr:uid="{44CC866E-BF42-42C1-9E77-D4ADC719FFDE}"/>
    <cellStyle name="Currency 2" xfId="156" xr:uid="{1B87AC43-3C7D-4BC2-B474-E06405E6E3D8}"/>
    <cellStyle name="Currency 2 2" xfId="187" xr:uid="{FEC4AFC2-B507-4F24-9DDD-BC285D84A129}"/>
    <cellStyle name="Currency 2 2 2" xfId="234" xr:uid="{C229190E-99DB-46A6-9FEB-8A701EF251DA}"/>
    <cellStyle name="Currency 2 2 2 2" xfId="32" xr:uid="{00000000-0005-0000-0000-00002A000000}"/>
    <cellStyle name="Currency 2 2 3" xfId="270" xr:uid="{06CAA8C7-72F6-47D6-AFA3-F685AAA300E2}"/>
    <cellStyle name="Currency 2 3" xfId="219" xr:uid="{8618CA76-DD97-428C-8B69-777E137EB917}"/>
    <cellStyle name="Currency 2 4" xfId="254" xr:uid="{EEBEED7E-AFD0-4AA5-9B93-B2F31A2F72C2}"/>
    <cellStyle name="Currency 2 5" xfId="271" xr:uid="{975E2763-CF72-4A8D-BD26-4A324A669427}"/>
    <cellStyle name="Currency 2 6" xfId="345" xr:uid="{CC1D01C2-64D0-45B0-84D8-B40DAAE419F6}"/>
    <cellStyle name="Currency 3" xfId="33" xr:uid="{00000000-0005-0000-0000-00002B000000}"/>
    <cellStyle name="Currency 3 10" xfId="346" xr:uid="{3022C774-AF59-41A0-8A74-EF71DDCC5B81}"/>
    <cellStyle name="Currency 3 2" xfId="34" xr:uid="{00000000-0005-0000-0000-00002C000000}"/>
    <cellStyle name="Currency 3 2 2" xfId="137" xr:uid="{00000000-0005-0000-0000-00002D000000}"/>
    <cellStyle name="Currency 3 2 2 2" xfId="171" xr:uid="{B1B60E38-5EBB-4D81-9CEA-10EE86C8C282}"/>
    <cellStyle name="Currency 3 2 2 2 2" xfId="192" xr:uid="{816A544E-98A4-40F3-B377-CEE906EA334E}"/>
    <cellStyle name="Currency 3 2 2 2 2 2" xfId="239" xr:uid="{1CCFCB8B-B0C9-497D-8E21-514BA442B0F1}"/>
    <cellStyle name="Currency 3 2 2 2 3" xfId="224" xr:uid="{09DF505C-EC7D-4C01-A8C5-E624DFC7400C}"/>
    <cellStyle name="Currency 3 2 2 3" xfId="184" xr:uid="{22A23BB0-23E2-40EB-8897-E7EC4DB25B4F}"/>
    <cellStyle name="Currency 3 2 2 3 2" xfId="231" xr:uid="{A8AAF56C-7E2F-4D86-8C09-F154C5F794C3}"/>
    <cellStyle name="Currency 3 2 2 4" xfId="216" xr:uid="{26C83A4A-BE45-4FF0-BC1D-E820D38F4A2E}"/>
    <cellStyle name="Currency 3 2 2 5" xfId="269" xr:uid="{1723609E-D1C8-4DE8-AB04-AF8D09A0E56A}"/>
    <cellStyle name="Currency 3 2 3" xfId="168" xr:uid="{B7025646-02FF-4A95-ACC1-B14215E355A9}"/>
    <cellStyle name="Currency 3 2 3 2" xfId="189" xr:uid="{2D83A089-519C-4C43-8536-BE630292990F}"/>
    <cellStyle name="Currency 3 2 3 2 2" xfId="236" xr:uid="{38DA2EC3-233B-4AB6-9660-3E0FFF4C1416}"/>
    <cellStyle name="Currency 3 2 3 3" xfId="221" xr:uid="{C6A1DDC2-01BC-44CA-ABAA-5D7200ABCD10}"/>
    <cellStyle name="Currency 3 2 4" xfId="181" xr:uid="{DD1775FF-32C7-4C39-AD3E-5F20AE6E0C48}"/>
    <cellStyle name="Currency 3 2 4 2" xfId="228" xr:uid="{01404764-CE18-44B5-B5CF-A8140F0F5634}"/>
    <cellStyle name="Currency 3 2 5" xfId="213" xr:uid="{EF35FB62-362B-4DC6-BA06-34BB462CDDA0}"/>
    <cellStyle name="Currency 3 2 6" xfId="302" xr:uid="{8EA1D40A-6986-4C39-86C1-A72389570FBC}"/>
    <cellStyle name="Currency 3 2 7" xfId="266" xr:uid="{CB7A57F2-DC39-45B7-A3BD-2F6C5BB65CAD}"/>
    <cellStyle name="Currency 3 3" xfId="35" xr:uid="{00000000-0005-0000-0000-00002E000000}"/>
    <cellStyle name="Currency 3 3 2" xfId="138" xr:uid="{00000000-0005-0000-0000-00002F000000}"/>
    <cellStyle name="Currency 3 3 2 2" xfId="172" xr:uid="{BE0F953E-D9FC-4A23-B846-6DD235C2C60C}"/>
    <cellStyle name="Currency 3 3 2 2 2" xfId="193" xr:uid="{6FBAEC43-2F59-4DC0-A0F0-6C8F581FFFC6}"/>
    <cellStyle name="Currency 3 3 2 2 2 2" xfId="240" xr:uid="{27FE0F76-48EC-415F-9893-3565CE87EDDD}"/>
    <cellStyle name="Currency 3 3 2 2 3" xfId="225" xr:uid="{16387172-A5FE-4438-B224-6841775A9DE1}"/>
    <cellStyle name="Currency 3 3 2 3" xfId="185" xr:uid="{0979EB98-3281-4D9A-BDCD-937B6AE27EAE}"/>
    <cellStyle name="Currency 3 3 2 3 2" xfId="232" xr:uid="{627FEE77-ACA1-419D-926C-19F2ACB2C7EF}"/>
    <cellStyle name="Currency 3 3 2 4" xfId="217" xr:uid="{F2783288-593C-43BF-B1F9-E7599AD1D6C0}"/>
    <cellStyle name="Currency 3 3 3" xfId="169" xr:uid="{7BE6BB60-81E7-4C2B-99B9-AFC751121C86}"/>
    <cellStyle name="Currency 3 3 3 2" xfId="190" xr:uid="{FA6CB750-C275-4C02-A063-E0A810AE574C}"/>
    <cellStyle name="Currency 3 3 3 2 2" xfId="237" xr:uid="{08816B12-CD27-41D9-AED3-2EBB766DC1BE}"/>
    <cellStyle name="Currency 3 3 3 3" xfId="222" xr:uid="{550C9885-E08A-43F9-9A93-354A4C9FF3A9}"/>
    <cellStyle name="Currency 3 3 4" xfId="182" xr:uid="{00F58DFB-28F0-4F47-9DD8-2380C7F4C9C5}"/>
    <cellStyle name="Currency 3 3 4 2" xfId="229" xr:uid="{60681AC5-2F88-4513-82A5-667A0A745BC7}"/>
    <cellStyle name="Currency 3 3 5" xfId="214" xr:uid="{B9E175D3-F922-4CAE-9D78-43875EABFF4B}"/>
    <cellStyle name="Currency 3 3 6" xfId="303" xr:uid="{5B61ED87-0B50-4E0D-84E7-93280B90ED19}"/>
    <cellStyle name="Currency 3 3 7" xfId="268" xr:uid="{E28CB40C-821F-4692-87D2-266406248F4E}"/>
    <cellStyle name="Currency 3 4" xfId="136" xr:uid="{00000000-0005-0000-0000-000030000000}"/>
    <cellStyle name="Currency 3 4 2" xfId="170" xr:uid="{CF3B7E07-C720-42AA-B9CD-03961E4786F8}"/>
    <cellStyle name="Currency 3 4 2 2" xfId="191" xr:uid="{87C2B4F1-3602-4067-8AE1-459B08E86A5C}"/>
    <cellStyle name="Currency 3 4 2 2 2" xfId="238" xr:uid="{EBF44410-820D-416D-A6A2-03D1709EC9E0}"/>
    <cellStyle name="Currency 3 4 2 3" xfId="223" xr:uid="{73B2DF91-2533-49F9-9550-19A446D651DD}"/>
    <cellStyle name="Currency 3 4 3" xfId="183" xr:uid="{3992F6D0-D18F-41CE-B769-714873F0FAF8}"/>
    <cellStyle name="Currency 3 4 3 2" xfId="230" xr:uid="{A8B090F5-29B5-4B89-BDEB-5DA048952255}"/>
    <cellStyle name="Currency 3 4 4" xfId="215" xr:uid="{E16DE15B-7284-44E3-A7B0-B05D0C7BBBC6}"/>
    <cellStyle name="Currency 3 4 5" xfId="301" xr:uid="{E519B181-5731-4217-8EE3-D6018B63B28B}"/>
    <cellStyle name="Currency 3 5" xfId="167" xr:uid="{60EF3CD3-263F-4323-AF4B-1B57A05B710C}"/>
    <cellStyle name="Currency 3 5 2" xfId="188" xr:uid="{68D593A9-589F-49C9-83FC-04D385F07800}"/>
    <cellStyle name="Currency 3 5 2 2" xfId="235" xr:uid="{6B9886CE-984E-4633-9D77-83C7F853882D}"/>
    <cellStyle name="Currency 3 5 3" xfId="220" xr:uid="{4C08E314-39B2-42E6-A71E-48990F7C326F}"/>
    <cellStyle name="Currency 3 6" xfId="180" xr:uid="{F2E31031-A2B0-4272-A1A1-8B82C1B03633}"/>
    <cellStyle name="Currency 3 6 2" xfId="227" xr:uid="{E1764DA2-FCA1-4845-8049-D28FD207D06C}"/>
    <cellStyle name="Currency 3 7" xfId="212" xr:uid="{2F584727-9E53-4B00-97F3-FA510F9FA569}"/>
    <cellStyle name="Currency 3 8" xfId="255" xr:uid="{73C54427-817D-4368-88C4-B7888D0C3428}"/>
    <cellStyle name="Currency 3 9" xfId="321" xr:uid="{6CEF52DD-F619-44DE-8730-683354AF3CCE}"/>
    <cellStyle name="Currency 4" xfId="267" xr:uid="{024FDEEB-2375-4672-BEBC-FF68D858132E}"/>
    <cellStyle name="Currency 4 2" xfId="251" xr:uid="{E98BB32F-EF7E-45B1-8CEF-9CCA7C05B3E0}"/>
    <cellStyle name="Currency 5" xfId="276" xr:uid="{1230CC55-CDAE-49A7-A65E-FCA2C037A457}"/>
    <cellStyle name="Default_Uvuceni" xfId="36" xr:uid="{00000000-0005-0000-0000-000031000000}"/>
    <cellStyle name="Entered" xfId="37" xr:uid="{00000000-0005-0000-0000-000032000000}"/>
    <cellStyle name="Entered 2" xfId="304" xr:uid="{9E81B999-E431-4BA2-902F-C91AC329F86D}"/>
    <cellStyle name="Excel Built-in Normal" xfId="38" xr:uid="{00000000-0005-0000-0000-000033000000}"/>
    <cellStyle name="Good 3" xfId="39" xr:uid="{00000000-0005-0000-0000-000034000000}"/>
    <cellStyle name="Good 3 2" xfId="305" xr:uid="{2B222521-3EAF-44E9-9C54-45F95FECB996}"/>
    <cellStyle name="Good 4" xfId="40" xr:uid="{00000000-0005-0000-0000-000035000000}"/>
    <cellStyle name="Good 4 2" xfId="306" xr:uid="{38B28EBD-C7D3-4C02-B23B-ADA5999D7405}"/>
    <cellStyle name="Grey" xfId="41" xr:uid="{00000000-0005-0000-0000-000036000000}"/>
    <cellStyle name="Grey 2" xfId="307" xr:uid="{34B8BA90-BE51-4AB9-AF4F-FE2FECE94B20}"/>
    <cellStyle name="Head 1" xfId="42" xr:uid="{00000000-0005-0000-0000-000037000000}"/>
    <cellStyle name="Head 1 2" xfId="308" xr:uid="{0CBDCE99-45D6-4C6B-B332-EB08B7321855}"/>
    <cellStyle name="Header1" xfId="43" xr:uid="{00000000-0005-0000-0000-000038000000}"/>
    <cellStyle name="Header1 2" xfId="309" xr:uid="{1B7E60BD-D747-4F93-B7E0-6DDC55122C03}"/>
    <cellStyle name="Header2" xfId="44" xr:uid="{00000000-0005-0000-0000-000039000000}"/>
    <cellStyle name="Header2 2" xfId="310" xr:uid="{1073FED6-A8CA-4CCD-96B9-8303A7712415}"/>
    <cellStyle name="HEADINGS" xfId="45" xr:uid="{00000000-0005-0000-0000-00003A000000}"/>
    <cellStyle name="HEADINGS 2" xfId="311" xr:uid="{31A18F8D-12BE-45E2-AEE2-48A7B6784546}"/>
    <cellStyle name="HEADINGSTOP" xfId="46" xr:uid="{00000000-0005-0000-0000-00003B000000}"/>
    <cellStyle name="HEADINGSTOP 2" xfId="312" xr:uid="{60BEE212-07C9-47EC-BFA1-E1782EF19BA1}"/>
    <cellStyle name="Input [yellow]" xfId="47" xr:uid="{00000000-0005-0000-0000-00003C000000}"/>
    <cellStyle name="Input [yellow] 2" xfId="313" xr:uid="{0295B09F-B1CB-4549-966B-0735DCF030AF}"/>
    <cellStyle name="jed. mj." xfId="203" xr:uid="{619DEF22-0F71-4471-BAE0-B1DE0873258F}"/>
    <cellStyle name="MASTER STEVILKE" xfId="48" xr:uid="{00000000-0005-0000-0000-00003D000000}"/>
    <cellStyle name="MASTER STEVILKE 2" xfId="314" xr:uid="{490EA30E-00C4-4DE0-B692-EE0BE8F3D74B}"/>
    <cellStyle name="Migliaia (0)_RESULTS" xfId="49" xr:uid="{00000000-0005-0000-0000-00003E000000}"/>
    <cellStyle name="Migliaia_RESULTS" xfId="50" xr:uid="{00000000-0005-0000-0000-00003F000000}"/>
    <cellStyle name="naslov stavke" xfId="202" xr:uid="{168B4E64-2D7E-4FED-947C-74F4D39B7AE4}"/>
    <cellStyle name="Navadno_TUS_Planet popis" xfId="256" xr:uid="{6C6E808B-0186-4DA2-8015-4AC59041FEBB}"/>
    <cellStyle name="Neutral" xfId="354" builtinId="28"/>
    <cellStyle name="Normal" xfId="0" builtinId="0"/>
    <cellStyle name="Normal - Style1" xfId="51" xr:uid="{00000000-0005-0000-0000-000042000000}"/>
    <cellStyle name="Normal - Style1 2" xfId="52" xr:uid="{00000000-0005-0000-0000-000043000000}"/>
    <cellStyle name="Normal - Style1 2 2" xfId="316" xr:uid="{8D51AB29-6266-4FFE-AA3A-5CA672382ACC}"/>
    <cellStyle name="Normal - Style1 3" xfId="315" xr:uid="{262C5404-5EF9-4C22-BD86-8A135EE8DE0F}"/>
    <cellStyle name="Normal 10" xfId="3" xr:uid="{00000000-0005-0000-0000-000044000000}"/>
    <cellStyle name="Normal 10 2" xfId="53" xr:uid="{00000000-0005-0000-0000-000045000000}"/>
    <cellStyle name="Normal 10 2 2" xfId="349" xr:uid="{35F2C831-89FC-4F07-BEE8-4BF1C2721147}"/>
    <cellStyle name="Normal 10 3" xfId="157" xr:uid="{CA113B81-08E2-4CA4-85D1-72EC8AEDFA71}"/>
    <cellStyle name="Normal 11" xfId="54" xr:uid="{00000000-0005-0000-0000-000046000000}"/>
    <cellStyle name="Normal 11 2" xfId="55" xr:uid="{00000000-0005-0000-0000-000047000000}"/>
    <cellStyle name="Normal 12" xfId="56" xr:uid="{00000000-0005-0000-0000-000048000000}"/>
    <cellStyle name="Normal 12 2" xfId="57" xr:uid="{00000000-0005-0000-0000-000049000000}"/>
    <cellStyle name="Normal 13" xfId="58" xr:uid="{00000000-0005-0000-0000-00004A000000}"/>
    <cellStyle name="Normal 13 2" xfId="59" xr:uid="{00000000-0005-0000-0000-00004B000000}"/>
    <cellStyle name="Normal 14" xfId="60" xr:uid="{00000000-0005-0000-0000-00004C000000}"/>
    <cellStyle name="Normal 14 2" xfId="61" xr:uid="{00000000-0005-0000-0000-00004D000000}"/>
    <cellStyle name="Normal 15" xfId="62" xr:uid="{00000000-0005-0000-0000-00004E000000}"/>
    <cellStyle name="Normal 16" xfId="63" xr:uid="{00000000-0005-0000-0000-00004F000000}"/>
    <cellStyle name="Normal 17" xfId="64" xr:uid="{00000000-0005-0000-0000-000050000000}"/>
    <cellStyle name="Normal 18" xfId="65" xr:uid="{00000000-0005-0000-0000-000051000000}"/>
    <cellStyle name="Normal 18 2" xfId="317" xr:uid="{64BF91BB-CD2A-4C23-9BFC-CA99AB82CFE9}"/>
    <cellStyle name="Normal 19" xfId="66" xr:uid="{00000000-0005-0000-0000-000052000000}"/>
    <cellStyle name="Normal 19 2" xfId="318" xr:uid="{95B412EC-2438-40FB-B9D7-C9E735FC2151}"/>
    <cellStyle name="Normal 2" xfId="1" xr:uid="{00000000-0005-0000-0000-000053000000}"/>
    <cellStyle name="Normal 2 10 2" xfId="210" xr:uid="{1F7DF7E7-5648-4E00-B1B8-ACC5F0E5FEDD}"/>
    <cellStyle name="Normal 2 2" xfId="6" xr:uid="{00000000-0005-0000-0000-000054000000}"/>
    <cellStyle name="Normal 2 2 2" xfId="147" xr:uid="{690E08E9-5676-42C8-8DB1-9DEF9CF7D0AD}"/>
    <cellStyle name="Normal 2 2 3" xfId="67" xr:uid="{00000000-0005-0000-0000-000055000000}"/>
    <cellStyle name="Normal 2 2 3 2" xfId="245" xr:uid="{A6704BD7-B85D-4C6C-9C4C-BD155641366C}"/>
    <cellStyle name="Normal 2 2 4" xfId="163" xr:uid="{ABA97F95-9482-4DB3-918A-2C3639E3B1EC}"/>
    <cellStyle name="Normal 2 2 5" xfId="258" xr:uid="{23720801-CE02-4BD8-B6FD-B1BB6684A31B}"/>
    <cellStyle name="Normal 2 3" xfId="68" xr:uid="{00000000-0005-0000-0000-000056000000}"/>
    <cellStyle name="Normal 2 3 2" xfId="69" xr:uid="{00000000-0005-0000-0000-000057000000}"/>
    <cellStyle name="Normal 2 4" xfId="160" xr:uid="{B4DAEB59-2FBC-472F-BFFA-905D015C20EE}"/>
    <cellStyle name="Normal 2 4 2" xfId="243" xr:uid="{3917FA42-0648-4748-98F3-703696177CBF}"/>
    <cellStyle name="Normal 2 4 2 2" xfId="250" xr:uid="{7743E463-3EE9-4E6A-B567-DB35DA8F9477}"/>
    <cellStyle name="Normal 2 4 3" xfId="198" xr:uid="{EBD1A9DA-2504-4192-AB78-1E3E3317D54A}"/>
    <cellStyle name="Normal 2 5" xfId="208" xr:uid="{2B637AB4-6C49-48B1-970C-6915BF017EE7}"/>
    <cellStyle name="Normal 2 53" xfId="199" xr:uid="{E645A073-ADEA-45D0-9209-B0030A3B3FB8}"/>
    <cellStyle name="Normal 2 6" xfId="70" xr:uid="{00000000-0005-0000-0000-000058000000}"/>
    <cellStyle name="Normal 20" xfId="71" xr:uid="{00000000-0005-0000-0000-000059000000}"/>
    <cellStyle name="Normal 21" xfId="72" xr:uid="{00000000-0005-0000-0000-00005A000000}"/>
    <cellStyle name="Normal 22" xfId="73" xr:uid="{00000000-0005-0000-0000-00005B000000}"/>
    <cellStyle name="Normal 23" xfId="74" xr:uid="{00000000-0005-0000-0000-00005C000000}"/>
    <cellStyle name="Normal 24" xfId="5" xr:uid="{00000000-0005-0000-0000-00005D000000}"/>
    <cellStyle name="Normal 25" xfId="75" xr:uid="{00000000-0005-0000-0000-00005E000000}"/>
    <cellStyle name="Normal 26" xfId="124" xr:uid="{00000000-0005-0000-0000-00005F000000}"/>
    <cellStyle name="Normal 26 2" xfId="263" xr:uid="{54E781A1-9FE4-4867-BB45-137C8381CED5}"/>
    <cellStyle name="Normal 27" xfId="142" xr:uid="{00000000-0005-0000-0000-000060000000}"/>
    <cellStyle name="Normal 27 2" xfId="152" xr:uid="{0BC0445A-2386-4EE2-B140-984536DB975D}"/>
    <cellStyle name="Normal 27 3" xfId="158" xr:uid="{A7E6C5F0-E7CD-4050-AB15-AEFAF467C771}"/>
    <cellStyle name="Normal 28" xfId="146" xr:uid="{00000000-0005-0000-0000-000061000000}"/>
    <cellStyle name="Normal 28 2" xfId="264" xr:uid="{4C3D08F1-8095-4034-8DAA-7A54C7673808}"/>
    <cellStyle name="Normal 29" xfId="151" xr:uid="{1CD4FE03-4F3C-418D-8A54-F1DB2F97B9AD}"/>
    <cellStyle name="Normal 29 2" xfId="265" xr:uid="{9633D447-8A4A-4C0C-94BA-971B74EC0432}"/>
    <cellStyle name="Normal 3" xfId="2" xr:uid="{00000000-0005-0000-0000-000062000000}"/>
    <cellStyle name="Normal 3 13" xfId="164" xr:uid="{C2C8B41A-6381-43ED-958A-D8E492CEC5F2}"/>
    <cellStyle name="Normal 3 18" xfId="159" xr:uid="{5601AA0A-DDF8-4743-A02C-6F47DC5701EE}"/>
    <cellStyle name="Normal 3 2" xfId="77" xr:uid="{00000000-0005-0000-0000-000063000000}"/>
    <cellStyle name="Normal 3 2 2" xfId="139" xr:uid="{00000000-0005-0000-0000-000064000000}"/>
    <cellStyle name="Normal 3 3" xfId="78" xr:uid="{00000000-0005-0000-0000-000065000000}"/>
    <cellStyle name="Normal 3 3 2" xfId="79" xr:uid="{00000000-0005-0000-0000-000066000000}"/>
    <cellStyle name="Normal 3 4" xfId="76" xr:uid="{00000000-0005-0000-0000-000067000000}"/>
    <cellStyle name="Normal 3 4 2" xfId="320" xr:uid="{14ACD700-06E8-4420-A8A0-255EFDA2CC11}"/>
    <cellStyle name="Normal 3 5" xfId="118" xr:uid="{00000000-0005-0000-0000-000068000000}"/>
    <cellStyle name="Normal 3 6" xfId="162" xr:uid="{B2C5756A-5BD6-453D-9B8A-246BFFCA51CF}"/>
    <cellStyle name="Normal 3 6 2" xfId="319" xr:uid="{FFB50479-C428-4F09-BB2E-66CCECAAB420}"/>
    <cellStyle name="Normal 30" xfId="153" xr:uid="{DA3240AF-C725-4DDD-9253-A51B2E23699C}"/>
    <cellStyle name="Normal 30 2" xfId="174" xr:uid="{4191AC65-E807-4A65-A6FA-78B9C0AE1445}"/>
    <cellStyle name="Normal 31" xfId="178" xr:uid="{83419745-97FF-4889-BFFD-1AFF8E953F35}"/>
    <cellStyle name="Normal 31 2" xfId="195" xr:uid="{1EF66C73-189A-4657-97F6-57B5BAE47853}"/>
    <cellStyle name="Normal 32" xfId="155" xr:uid="{41116246-A605-4DD2-8973-F534F426383A}"/>
    <cellStyle name="Normal 32 2" xfId="272" xr:uid="{F28B4A3D-B2B5-4931-96F3-803E50E52625}"/>
    <cellStyle name="Normal 33" xfId="200" xr:uid="{15D7B7D8-EB57-4685-8703-D71861536629}"/>
    <cellStyle name="Normal 33 2" xfId="273" xr:uid="{5213D3E8-DA6A-4506-8970-604CAA072BEF}"/>
    <cellStyle name="Normal 34" xfId="274" xr:uid="{B8425D40-E1CC-49FB-A5ED-6218EE052045}"/>
    <cellStyle name="Normal 35" xfId="275" xr:uid="{0F69B7AD-C751-4012-AA89-5646336F660C}"/>
    <cellStyle name="Normal 36" xfId="247" xr:uid="{7EEF85BB-EF69-40FC-B770-8A7ADC4A98AE}"/>
    <cellStyle name="Normal 36 2" xfId="252" xr:uid="{419F4F45-2975-4645-A0C7-4C615B62A6E6}"/>
    <cellStyle name="Normal 36 3" xfId="348" xr:uid="{14BD75F4-76D1-471E-ADE8-9223DB50F1F3}"/>
    <cellStyle name="Normal 37" xfId="280" xr:uid="{B8B736A0-B9A2-4D22-A1BD-E8B2D0893327}"/>
    <cellStyle name="Normal 38" xfId="328" xr:uid="{E701226D-3ADC-4C5D-BB6C-C00619F1AD13}"/>
    <cellStyle name="Normal 39" xfId="209" xr:uid="{C9B39D16-A96B-4E63-BCCB-6C4C29527EC8}"/>
    <cellStyle name="Normal 4" xfId="80" xr:uid="{00000000-0005-0000-0000-000069000000}"/>
    <cellStyle name="Normal 4 2" xfId="81" xr:uid="{00000000-0005-0000-0000-00006A000000}"/>
    <cellStyle name="Normal 4 3" xfId="82" xr:uid="{00000000-0005-0000-0000-00006B000000}"/>
    <cellStyle name="Normal 4 4" xfId="161" xr:uid="{CB7BEF54-6807-4887-B4F2-AFBF66D7008F}"/>
    <cellStyle name="Normal 4 6" xfId="196" xr:uid="{9EA2ED76-5180-4E2F-920A-E14DA15EBB8C}"/>
    <cellStyle name="Normal 40" xfId="279" xr:uid="{09BD9CBB-0F3B-4904-9BE9-A0A350CFBE29}"/>
    <cellStyle name="Normal 41" xfId="342" xr:uid="{D6DB1E59-10DB-4DC1-AD5F-208C757C946E}"/>
    <cellStyle name="Normal 42" xfId="324" xr:uid="{8ACF28D7-B0F5-4D7A-B1EE-34903BA0DB49}"/>
    <cellStyle name="Normal 43" xfId="343" xr:uid="{4F6E5264-F007-43C4-B811-12D051BBB384}"/>
    <cellStyle name="Normal 49" xfId="350" xr:uid="{B0312368-DD94-4B0E-98A9-968A248B8C9E}"/>
    <cellStyle name="Normal 5" xfId="83" xr:uid="{00000000-0005-0000-0000-00006C000000}"/>
    <cellStyle name="Normal 5 2" xfId="84" xr:uid="{00000000-0005-0000-0000-00006D000000}"/>
    <cellStyle name="Normal 5 2 2" xfId="85" xr:uid="{00000000-0005-0000-0000-00006E000000}"/>
    <cellStyle name="Normal 5 2 2 2" xfId="86" xr:uid="{00000000-0005-0000-0000-00006F000000}"/>
    <cellStyle name="Normal 5 2 2 2 2" xfId="322" xr:uid="{EA9115C0-61E9-4E57-90E2-DD1DAC0E9AAE}"/>
    <cellStyle name="Normal 5 2 3" xfId="87" xr:uid="{00000000-0005-0000-0000-000070000000}"/>
    <cellStyle name="Normal 5 2 3 2" xfId="88" xr:uid="{00000000-0005-0000-0000-000071000000}"/>
    <cellStyle name="Normal 5 3" xfId="89" xr:uid="{00000000-0005-0000-0000-000072000000}"/>
    <cellStyle name="Normal 5 4" xfId="154" xr:uid="{B4FDFA80-EA6F-4F8F-83F3-58C0404D93F7}"/>
    <cellStyle name="Normal 58" xfId="149" xr:uid="{9B80D811-935B-4242-99FD-63D1BB3C5C7C}"/>
    <cellStyle name="Normal 59" xfId="197" xr:uid="{C86AA3C8-AF6F-4913-B513-79496EF7E010}"/>
    <cellStyle name="Normal 6" xfId="90" xr:uid="{00000000-0005-0000-0000-000073000000}"/>
    <cellStyle name="Normal 6 2" xfId="91" xr:uid="{00000000-0005-0000-0000-000074000000}"/>
    <cellStyle name="Normal 6 3" xfId="92" xr:uid="{00000000-0005-0000-0000-000075000000}"/>
    <cellStyle name="Normal 7" xfId="93" xr:uid="{00000000-0005-0000-0000-000076000000}"/>
    <cellStyle name="Normal 7 8" xfId="94" xr:uid="{00000000-0005-0000-0000-000077000000}"/>
    <cellStyle name="Normal 7 8 2" xfId="323" xr:uid="{7AA76619-F49D-4270-BC14-BEDC68995D1F}"/>
    <cellStyle name="Normal 8" xfId="95" xr:uid="{00000000-0005-0000-0000-000078000000}"/>
    <cellStyle name="Normal 89" xfId="211" xr:uid="{B6200CE8-962B-4DB0-8697-A446F25A114D}"/>
    <cellStyle name="Normal 9" xfId="96" xr:uid="{00000000-0005-0000-0000-000079000000}"/>
    <cellStyle name="Normal_analiza ponude 2" xfId="179" xr:uid="{4CB0FAE6-BCCC-4A5F-958B-C6E6634330F6}"/>
    <cellStyle name="Normal_analiza ponude 3" xfId="352" xr:uid="{4D230E74-338A-40F6-B7C4-551AC7D92F9A}"/>
    <cellStyle name="Normal_Gipsarski r" xfId="347" xr:uid="{2ABA288F-2A28-4C41-82A8-8A83F536A510}"/>
    <cellStyle name="Normal_TROSKOVNIK-revizija2 3" xfId="351" xr:uid="{7004592D-F37E-41C2-8AB5-B884435C7DD0}"/>
    <cellStyle name="Normal_Troškovnik 24SATA" xfId="353" xr:uid="{90C2A2AD-06AB-46DA-A059-AB721963F1A3}"/>
    <cellStyle name="Normale_RESULTS" xfId="97" xr:uid="{00000000-0005-0000-0000-00007A000000}"/>
    <cellStyle name="Normalno 11" xfId="246" xr:uid="{24576F0E-93A6-42E0-8916-F85DB832CC38}"/>
    <cellStyle name="Normalno 2" xfId="98" xr:uid="{00000000-0005-0000-0000-00007B000000}"/>
    <cellStyle name="Normalno 2 2" xfId="207" xr:uid="{0664BF0B-EDBD-4146-9E60-F9F2BBCC4B6F}"/>
    <cellStyle name="Normalno 2 3" xfId="325" xr:uid="{6427F35A-0ECD-43DE-9F6A-7B01056E0403}"/>
    <cellStyle name="Normalno 3" xfId="99" xr:uid="{00000000-0005-0000-0000-00007C000000}"/>
    <cellStyle name="Normalno 4" xfId="100" xr:uid="{00000000-0005-0000-0000-00007D000000}"/>
    <cellStyle name="Normalno 5" xfId="165" xr:uid="{DBDA4539-D755-49FF-9539-2443FC0D31EC}"/>
    <cellStyle name="Normalno 6" xfId="176" xr:uid="{9FC64B68-1D76-45C9-92E6-ED98A4CAA7C2}"/>
    <cellStyle name="Obično 17" xfId="148" xr:uid="{DE0FFE45-0FC9-4F03-9A75-1A520172DF37}"/>
    <cellStyle name="Obično 2" xfId="101" xr:uid="{00000000-0005-0000-0000-00007E000000}"/>
    <cellStyle name="Obično 2 2" xfId="102" xr:uid="{00000000-0005-0000-0000-00007F000000}"/>
    <cellStyle name="Obično 2 3" xfId="103" xr:uid="{00000000-0005-0000-0000-000080000000}"/>
    <cellStyle name="Obično 2 3 2" xfId="327" xr:uid="{23199F3F-739C-4932-B74B-7BBBB6A036DC}"/>
    <cellStyle name="Obično 2 4" xfId="326" xr:uid="{1C21C2E4-E7EF-4E91-B606-5F69BCD3DB88}"/>
    <cellStyle name="Obično 3" xfId="104" xr:uid="{00000000-0005-0000-0000-000081000000}"/>
    <cellStyle name="Obično 6" xfId="166" xr:uid="{2C39FB5D-0311-4BC1-88B8-925DCB2F2B52}"/>
    <cellStyle name="Obično_ACC" xfId="262" xr:uid="{C5984A09-7672-4D81-87E6-C4A5C27AE212}"/>
    <cellStyle name="opis stavke" xfId="205" xr:uid="{614A0A22-4936-4F70-A5A9-DC0D179B4394}"/>
    <cellStyle name="per.style" xfId="105" xr:uid="{00000000-0005-0000-0000-000083000000}"/>
    <cellStyle name="per.style 2" xfId="329" xr:uid="{81121B9A-78FE-4DB5-B3C9-458CA4B3BD56}"/>
    <cellStyle name="Percent [2]" xfId="107" xr:uid="{00000000-0005-0000-0000-000084000000}"/>
    <cellStyle name="Percent [2] 2" xfId="331" xr:uid="{89BA192C-545A-4170-9535-2E114E30256A}"/>
    <cellStyle name="Percent 2" xfId="106" xr:uid="{00000000-0005-0000-0000-000085000000}"/>
    <cellStyle name="Percent 2 2" xfId="330" xr:uid="{0253CD93-0FC0-4053-8F10-F251FEF32734}"/>
    <cellStyle name="Percent 3" xfId="141" xr:uid="{00000000-0005-0000-0000-000086000000}"/>
    <cellStyle name="Percent 4" xfId="145" xr:uid="{00000000-0005-0000-0000-000087000000}"/>
    <cellStyle name="Percent 5" xfId="140" xr:uid="{00000000-0005-0000-0000-000088000000}"/>
    <cellStyle name="podstavke" xfId="204" xr:uid="{CBD5DF2B-7BBB-4078-985E-31A1C25CA5E6}"/>
    <cellStyle name="Postotak 2" xfId="261" xr:uid="{E72835AB-1992-4CBA-B5B7-C588E0D6A026}"/>
    <cellStyle name="regstoresfromspecstores" xfId="108" xr:uid="{00000000-0005-0000-0000-000089000000}"/>
    <cellStyle name="regstoresfromspecstores 2" xfId="332" xr:uid="{B571BE05-E785-44D5-916F-E2272890E046}"/>
    <cellStyle name="RevList" xfId="109" xr:uid="{00000000-0005-0000-0000-00008A000000}"/>
    <cellStyle name="RevList 2" xfId="333" xr:uid="{5D7E3842-A602-4F16-822B-DBA217B356DB}"/>
    <cellStyle name="SHADEDSTORES" xfId="110" xr:uid="{00000000-0005-0000-0000-00008B000000}"/>
    <cellStyle name="SHADEDSTORES 2" xfId="334" xr:uid="{055399B8-EF4F-43E5-A754-6F05D4F2F11B}"/>
    <cellStyle name="specstores" xfId="111" xr:uid="{00000000-0005-0000-0000-00008C000000}"/>
    <cellStyle name="specstores 2" xfId="335" xr:uid="{7E67DF97-18AD-4420-803D-172300EE2F6D}"/>
    <cellStyle name="STAVKE" xfId="112" xr:uid="{00000000-0005-0000-0000-00008D000000}"/>
    <cellStyle name="STAVKE 2" xfId="336" xr:uid="{D2596063-DF8B-49DB-A62A-4207DEB37423}"/>
    <cellStyle name="Stil 1" xfId="113" xr:uid="{00000000-0005-0000-0000-00008E000000}"/>
    <cellStyle name="Stil 1 2" xfId="337" xr:uid="{4A98C84B-4F50-4589-94B4-30525D75A1DA}"/>
    <cellStyle name="Style 1" xfId="338" xr:uid="{40119700-1DF6-4AD2-BD38-34FA8AC02C67}"/>
    <cellStyle name="Style 1 2" xfId="260" xr:uid="{5BBC5A93-4FA9-4C7E-849D-550F8447B279}"/>
    <cellStyle name="Subtotal" xfId="114" xr:uid="{00000000-0005-0000-0000-00008F000000}"/>
    <cellStyle name="Subtotal 2" xfId="339" xr:uid="{24846362-92EC-4E82-95C3-C98331BFDCC6}"/>
    <cellStyle name="traka" xfId="206" xr:uid="{993C6D26-38A0-4F2C-A7A7-B95BB280CCC2}"/>
    <cellStyle name="Valuta (0)_RESULTS" xfId="115" xr:uid="{00000000-0005-0000-0000-000090000000}"/>
    <cellStyle name="Valuta 2" xfId="259" xr:uid="{A3E26C86-C244-448F-BBF4-F157CA632FD5}"/>
    <cellStyle name="Zarez 2" xfId="116" xr:uid="{00000000-0005-0000-0000-000091000000}"/>
    <cellStyle name="Zarez 2 2" xfId="143" xr:uid="{00000000-0005-0000-0000-000092000000}"/>
    <cellStyle name="Zarez 2 2 2" xfId="340" xr:uid="{1F71055C-02AA-4EE0-88D1-1A61CF98650C}"/>
    <cellStyle name="Zarez 2 3" xfId="248" xr:uid="{D0453047-F284-41EB-ABD7-80CB29B45BAB}"/>
    <cellStyle name="Zarez 3" xfId="117" xr:uid="{00000000-0005-0000-0000-000093000000}"/>
    <cellStyle name="Zarez 3 2" xfId="144" xr:uid="{00000000-0005-0000-0000-000094000000}"/>
    <cellStyle name="Zarez 3 2 2" xfId="341" xr:uid="{2FC0473E-F83E-47F3-A3E6-00AA27314029}"/>
    <cellStyle name="Zarez 4" xfId="177" xr:uid="{A33001A6-043B-49F8-926A-3E7C43D1D4E6}"/>
  </cellStyles>
  <dxfs count="2">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159635" cy="534670"/>
    <xdr:pic>
      <xdr:nvPicPr>
        <xdr:cNvPr id="2" name="Picture 1">
          <a:extLst>
            <a:ext uri="{FF2B5EF4-FFF2-40B4-BE49-F238E27FC236}">
              <a16:creationId xmlns:a16="http://schemas.microsoft.com/office/drawing/2014/main" id="{6FABD571-E1D8-427A-89B3-7AF128289C83}"/>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458" b="14198"/>
        <a:stretch/>
      </xdr:blipFill>
      <xdr:spPr bwMode="auto">
        <a:xfrm>
          <a:off x="0" y="0"/>
          <a:ext cx="2159635" cy="534670"/>
        </a:xfrm>
        <a:prstGeom prst="rect">
          <a:avLst/>
        </a:prstGeom>
        <a:ln>
          <a:noFill/>
        </a:ln>
        <a:extLst>
          <a:ext uri="{53640926-AAD7-44D8-BBD7-CCE9431645EC}">
            <a14:shadowObscured xmlns:a14="http://schemas.microsoft.com/office/drawing/2010/main"/>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550CC-CC8E-45D2-AD0B-BF458F0B6BA9}">
  <sheetPr>
    <tabColor theme="5"/>
  </sheetPr>
  <dimension ref="A1:C25"/>
  <sheetViews>
    <sheetView view="pageBreakPreview" zoomScaleNormal="100" zoomScaleSheetLayoutView="100" workbookViewId="0">
      <selection activeCell="A18" sqref="A18:C18"/>
    </sheetView>
  </sheetViews>
  <sheetFormatPr defaultColWidth="9.140625" defaultRowHeight="15"/>
  <cols>
    <col min="1" max="1" width="34.5703125" customWidth="1"/>
    <col min="2" max="2" width="7.7109375" customWidth="1"/>
    <col min="3" max="3" width="47.42578125" customWidth="1"/>
  </cols>
  <sheetData>
    <row r="1" spans="1:3" ht="48" customHeight="1">
      <c r="B1" s="610"/>
      <c r="C1" s="610"/>
    </row>
    <row r="2" spans="1:3" ht="255" customHeight="1">
      <c r="A2" s="610"/>
      <c r="B2" s="611"/>
      <c r="C2" s="58"/>
    </row>
    <row r="3" spans="1:3" ht="6" customHeight="1">
      <c r="A3" s="610"/>
      <c r="B3" s="610"/>
      <c r="C3" s="610"/>
    </row>
    <row r="4" spans="1:3" ht="34.5" customHeight="1">
      <c r="A4" s="59" t="s">
        <v>94</v>
      </c>
      <c r="B4" s="612" t="s">
        <v>95</v>
      </c>
      <c r="C4" s="613"/>
    </row>
    <row r="5" spans="1:3" s="60" customFormat="1" ht="4.5" customHeight="1">
      <c r="A5" s="614"/>
      <c r="B5" s="614"/>
      <c r="C5" s="614"/>
    </row>
    <row r="6" spans="1:3" ht="36.75" customHeight="1">
      <c r="A6" s="59" t="s">
        <v>96</v>
      </c>
      <c r="B6" s="615" t="s">
        <v>136</v>
      </c>
      <c r="C6" s="616"/>
    </row>
    <row r="7" spans="1:3" ht="4.5" customHeight="1">
      <c r="A7" s="598"/>
      <c r="B7" s="598"/>
      <c r="C7" s="598"/>
    </row>
    <row r="8" spans="1:3" ht="21.75" customHeight="1">
      <c r="A8" s="61" t="s">
        <v>97</v>
      </c>
      <c r="B8" s="615" t="s">
        <v>138</v>
      </c>
      <c r="C8" s="617"/>
    </row>
    <row r="9" spans="1:3" ht="4.5" customHeight="1">
      <c r="A9" s="598"/>
      <c r="B9" s="598"/>
      <c r="C9" s="598"/>
    </row>
    <row r="10" spans="1:3" ht="24.95" customHeight="1">
      <c r="A10" s="61" t="s">
        <v>98</v>
      </c>
      <c r="B10" s="615" t="s">
        <v>137</v>
      </c>
      <c r="C10" s="617"/>
    </row>
    <row r="11" spans="1:3" ht="4.5" customHeight="1">
      <c r="A11" s="598"/>
      <c r="B11" s="598"/>
      <c r="C11" s="598"/>
    </row>
    <row r="12" spans="1:3" ht="15" customHeight="1">
      <c r="A12" s="605" t="s">
        <v>99</v>
      </c>
      <c r="B12" s="606" t="s">
        <v>100</v>
      </c>
      <c r="C12" s="607"/>
    </row>
    <row r="13" spans="1:3" ht="18" customHeight="1">
      <c r="A13" s="605"/>
      <c r="B13" s="608"/>
      <c r="C13" s="609"/>
    </row>
    <row r="14" spans="1:3" ht="4.5" customHeight="1">
      <c r="A14" s="598"/>
      <c r="B14" s="598"/>
      <c r="C14" s="598"/>
    </row>
    <row r="15" spans="1:3" ht="12" customHeight="1">
      <c r="A15" s="61" t="s">
        <v>101</v>
      </c>
      <c r="B15" s="599" t="s">
        <v>139</v>
      </c>
      <c r="C15" s="600"/>
    </row>
    <row r="16" spans="1:3" ht="4.5" customHeight="1">
      <c r="A16" s="598"/>
      <c r="B16" s="598"/>
      <c r="C16" s="598"/>
    </row>
    <row r="17" spans="1:3" ht="12" customHeight="1">
      <c r="A17" s="61" t="s">
        <v>102</v>
      </c>
      <c r="B17" s="601" t="s">
        <v>762</v>
      </c>
      <c r="C17" s="602"/>
    </row>
    <row r="18" spans="1:3">
      <c r="A18" s="603"/>
      <c r="B18" s="603"/>
      <c r="C18" s="603"/>
    </row>
    <row r="19" spans="1:3" ht="15" customHeight="1">
      <c r="A19" s="61" t="s">
        <v>103</v>
      </c>
      <c r="B19" s="604" t="s">
        <v>104</v>
      </c>
      <c r="C19" s="604"/>
    </row>
    <row r="20" spans="1:3">
      <c r="A20" s="597"/>
      <c r="B20" s="597"/>
      <c r="C20" s="597"/>
    </row>
    <row r="21" spans="1:3">
      <c r="A21" s="597"/>
      <c r="B21" s="597"/>
      <c r="C21" s="597"/>
    </row>
    <row r="22" spans="1:3">
      <c r="A22" s="597"/>
      <c r="B22" s="597"/>
      <c r="C22" s="597"/>
    </row>
    <row r="23" spans="1:3">
      <c r="A23" s="597"/>
      <c r="B23" s="597"/>
      <c r="C23" s="597"/>
    </row>
    <row r="24" spans="1:3">
      <c r="A24" s="597"/>
      <c r="B24" s="597"/>
      <c r="C24" s="597"/>
    </row>
    <row r="25" spans="1:3">
      <c r="A25" s="597"/>
      <c r="B25" s="597"/>
      <c r="C25" s="597"/>
    </row>
  </sheetData>
  <mergeCells count="20">
    <mergeCell ref="A12:A13"/>
    <mergeCell ref="B12:C13"/>
    <mergeCell ref="B1:C1"/>
    <mergeCell ref="A2:B2"/>
    <mergeCell ref="A3:C3"/>
    <mergeCell ref="B4:C4"/>
    <mergeCell ref="A5:C5"/>
    <mergeCell ref="B6:C6"/>
    <mergeCell ref="A7:C7"/>
    <mergeCell ref="B8:C8"/>
    <mergeCell ref="A9:C9"/>
    <mergeCell ref="B10:C10"/>
    <mergeCell ref="A11:C11"/>
    <mergeCell ref="A20:C25"/>
    <mergeCell ref="A14:C14"/>
    <mergeCell ref="B15:C15"/>
    <mergeCell ref="A16:C16"/>
    <mergeCell ref="B17:C17"/>
    <mergeCell ref="A18:C18"/>
    <mergeCell ref="B19:C19"/>
  </mergeCells>
  <pageMargins left="0.70866141732283472" right="0.47244094488188981" top="0.27559055118110237" bottom="0.74803149606299213" header="0.31496062992125984" footer="0.31496062992125984"/>
  <pageSetup paperSize="9" orientation="portrait" r:id="rId1"/>
  <headerFooter>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60321-8635-4996-A2F4-B8C1950498EF}">
  <sheetPr>
    <tabColor theme="5"/>
  </sheetPr>
  <dimension ref="A1:I151"/>
  <sheetViews>
    <sheetView view="pageBreakPreview" topLeftCell="A141" zoomScaleNormal="100" zoomScaleSheetLayoutView="100" workbookViewId="0">
      <selection activeCell="B145" sqref="B145"/>
    </sheetView>
  </sheetViews>
  <sheetFormatPr defaultRowHeight="15.75"/>
  <cols>
    <col min="1" max="1" width="2.7109375" style="20" customWidth="1"/>
    <col min="2" max="2" width="88.7109375" style="23" customWidth="1"/>
    <col min="3" max="256" width="9.140625" style="1"/>
    <col min="257" max="257" width="3" style="1" customWidth="1"/>
    <col min="258" max="258" width="85.42578125" style="1" customWidth="1"/>
    <col min="259" max="512" width="9.140625" style="1"/>
    <col min="513" max="513" width="3" style="1" customWidth="1"/>
    <col min="514" max="514" width="85.42578125" style="1" customWidth="1"/>
    <col min="515" max="768" width="9.140625" style="1"/>
    <col min="769" max="769" width="3" style="1" customWidth="1"/>
    <col min="770" max="770" width="85.42578125" style="1" customWidth="1"/>
    <col min="771" max="1024" width="9.140625" style="1"/>
    <col min="1025" max="1025" width="3" style="1" customWidth="1"/>
    <col min="1026" max="1026" width="85.42578125" style="1" customWidth="1"/>
    <col min="1027" max="1280" width="9.140625" style="1"/>
    <col min="1281" max="1281" width="3" style="1" customWidth="1"/>
    <col min="1282" max="1282" width="85.42578125" style="1" customWidth="1"/>
    <col min="1283" max="1536" width="9.140625" style="1"/>
    <col min="1537" max="1537" width="3" style="1" customWidth="1"/>
    <col min="1538" max="1538" width="85.42578125" style="1" customWidth="1"/>
    <col min="1539" max="1792" width="9.140625" style="1"/>
    <col min="1793" max="1793" width="3" style="1" customWidth="1"/>
    <col min="1794" max="1794" width="85.42578125" style="1" customWidth="1"/>
    <col min="1795" max="2048" width="9.140625" style="1"/>
    <col min="2049" max="2049" width="3" style="1" customWidth="1"/>
    <col min="2050" max="2050" width="85.42578125" style="1" customWidth="1"/>
    <col min="2051" max="2304" width="9.140625" style="1"/>
    <col min="2305" max="2305" width="3" style="1" customWidth="1"/>
    <col min="2306" max="2306" width="85.42578125" style="1" customWidth="1"/>
    <col min="2307" max="2560" width="9.140625" style="1"/>
    <col min="2561" max="2561" width="3" style="1" customWidth="1"/>
    <col min="2562" max="2562" width="85.42578125" style="1" customWidth="1"/>
    <col min="2563" max="2816" width="9.140625" style="1"/>
    <col min="2817" max="2817" width="3" style="1" customWidth="1"/>
    <col min="2818" max="2818" width="85.42578125" style="1" customWidth="1"/>
    <col min="2819" max="3072" width="9.140625" style="1"/>
    <col min="3073" max="3073" width="3" style="1" customWidth="1"/>
    <col min="3074" max="3074" width="85.42578125" style="1" customWidth="1"/>
    <col min="3075" max="3328" width="9.140625" style="1"/>
    <col min="3329" max="3329" width="3" style="1" customWidth="1"/>
    <col min="3330" max="3330" width="85.42578125" style="1" customWidth="1"/>
    <col min="3331" max="3584" width="9.140625" style="1"/>
    <col min="3585" max="3585" width="3" style="1" customWidth="1"/>
    <col min="3586" max="3586" width="85.42578125" style="1" customWidth="1"/>
    <col min="3587" max="3840" width="9.140625" style="1"/>
    <col min="3841" max="3841" width="3" style="1" customWidth="1"/>
    <col min="3842" max="3842" width="85.42578125" style="1" customWidth="1"/>
    <col min="3843" max="4096" width="9.140625" style="1"/>
    <col min="4097" max="4097" width="3" style="1" customWidth="1"/>
    <col min="4098" max="4098" width="85.42578125" style="1" customWidth="1"/>
    <col min="4099" max="4352" width="9.140625" style="1"/>
    <col min="4353" max="4353" width="3" style="1" customWidth="1"/>
    <col min="4354" max="4354" width="85.42578125" style="1" customWidth="1"/>
    <col min="4355" max="4608" width="9.140625" style="1"/>
    <col min="4609" max="4609" width="3" style="1" customWidth="1"/>
    <col min="4610" max="4610" width="85.42578125" style="1" customWidth="1"/>
    <col min="4611" max="4864" width="9.140625" style="1"/>
    <col min="4865" max="4865" width="3" style="1" customWidth="1"/>
    <col min="4866" max="4866" width="85.42578125" style="1" customWidth="1"/>
    <col min="4867" max="5120" width="9.140625" style="1"/>
    <col min="5121" max="5121" width="3" style="1" customWidth="1"/>
    <col min="5122" max="5122" width="85.42578125" style="1" customWidth="1"/>
    <col min="5123" max="5376" width="9.140625" style="1"/>
    <col min="5377" max="5377" width="3" style="1" customWidth="1"/>
    <col min="5378" max="5378" width="85.42578125" style="1" customWidth="1"/>
    <col min="5379" max="5632" width="9.140625" style="1"/>
    <col min="5633" max="5633" width="3" style="1" customWidth="1"/>
    <col min="5634" max="5634" width="85.42578125" style="1" customWidth="1"/>
    <col min="5635" max="5888" width="9.140625" style="1"/>
    <col min="5889" max="5889" width="3" style="1" customWidth="1"/>
    <col min="5890" max="5890" width="85.42578125" style="1" customWidth="1"/>
    <col min="5891" max="6144" width="9.140625" style="1"/>
    <col min="6145" max="6145" width="3" style="1" customWidth="1"/>
    <col min="6146" max="6146" width="85.42578125" style="1" customWidth="1"/>
    <col min="6147" max="6400" width="9.140625" style="1"/>
    <col min="6401" max="6401" width="3" style="1" customWidth="1"/>
    <col min="6402" max="6402" width="85.42578125" style="1" customWidth="1"/>
    <col min="6403" max="6656" width="9.140625" style="1"/>
    <col min="6657" max="6657" width="3" style="1" customWidth="1"/>
    <col min="6658" max="6658" width="85.42578125" style="1" customWidth="1"/>
    <col min="6659" max="6912" width="9.140625" style="1"/>
    <col min="6913" max="6913" width="3" style="1" customWidth="1"/>
    <col min="6914" max="6914" width="85.42578125" style="1" customWidth="1"/>
    <col min="6915" max="7168" width="9.140625" style="1"/>
    <col min="7169" max="7169" width="3" style="1" customWidth="1"/>
    <col min="7170" max="7170" width="85.42578125" style="1" customWidth="1"/>
    <col min="7171" max="7424" width="9.140625" style="1"/>
    <col min="7425" max="7425" width="3" style="1" customWidth="1"/>
    <col min="7426" max="7426" width="85.42578125" style="1" customWidth="1"/>
    <col min="7427" max="7680" width="9.140625" style="1"/>
    <col min="7681" max="7681" width="3" style="1" customWidth="1"/>
    <col min="7682" max="7682" width="85.42578125" style="1" customWidth="1"/>
    <col min="7683" max="7936" width="9.140625" style="1"/>
    <col min="7937" max="7937" width="3" style="1" customWidth="1"/>
    <col min="7938" max="7938" width="85.42578125" style="1" customWidth="1"/>
    <col min="7939" max="8192" width="9.140625" style="1"/>
    <col min="8193" max="8193" width="3" style="1" customWidth="1"/>
    <col min="8194" max="8194" width="85.42578125" style="1" customWidth="1"/>
    <col min="8195" max="8448" width="9.140625" style="1"/>
    <col min="8449" max="8449" width="3" style="1" customWidth="1"/>
    <col min="8450" max="8450" width="85.42578125" style="1" customWidth="1"/>
    <col min="8451" max="8704" width="9.140625" style="1"/>
    <col min="8705" max="8705" width="3" style="1" customWidth="1"/>
    <col min="8706" max="8706" width="85.42578125" style="1" customWidth="1"/>
    <col min="8707" max="8960" width="9.140625" style="1"/>
    <col min="8961" max="8961" width="3" style="1" customWidth="1"/>
    <col min="8962" max="8962" width="85.42578125" style="1" customWidth="1"/>
    <col min="8963" max="9216" width="9.140625" style="1"/>
    <col min="9217" max="9217" width="3" style="1" customWidth="1"/>
    <col min="9218" max="9218" width="85.42578125" style="1" customWidth="1"/>
    <col min="9219" max="9472" width="9.140625" style="1"/>
    <col min="9473" max="9473" width="3" style="1" customWidth="1"/>
    <col min="9474" max="9474" width="85.42578125" style="1" customWidth="1"/>
    <col min="9475" max="9728" width="9.140625" style="1"/>
    <col min="9729" max="9729" width="3" style="1" customWidth="1"/>
    <col min="9730" max="9730" width="85.42578125" style="1" customWidth="1"/>
    <col min="9731" max="9984" width="9.140625" style="1"/>
    <col min="9985" max="9985" width="3" style="1" customWidth="1"/>
    <col min="9986" max="9986" width="85.42578125" style="1" customWidth="1"/>
    <col min="9987" max="10240" width="9.140625" style="1"/>
    <col min="10241" max="10241" width="3" style="1" customWidth="1"/>
    <col min="10242" max="10242" width="85.42578125" style="1" customWidth="1"/>
    <col min="10243" max="10496" width="9.140625" style="1"/>
    <col min="10497" max="10497" width="3" style="1" customWidth="1"/>
    <col min="10498" max="10498" width="85.42578125" style="1" customWidth="1"/>
    <col min="10499" max="10752" width="9.140625" style="1"/>
    <col min="10753" max="10753" width="3" style="1" customWidth="1"/>
    <col min="10754" max="10754" width="85.42578125" style="1" customWidth="1"/>
    <col min="10755" max="11008" width="9.140625" style="1"/>
    <col min="11009" max="11009" width="3" style="1" customWidth="1"/>
    <col min="11010" max="11010" width="85.42578125" style="1" customWidth="1"/>
    <col min="11011" max="11264" width="9.140625" style="1"/>
    <col min="11265" max="11265" width="3" style="1" customWidth="1"/>
    <col min="11266" max="11266" width="85.42578125" style="1" customWidth="1"/>
    <col min="11267" max="11520" width="9.140625" style="1"/>
    <col min="11521" max="11521" width="3" style="1" customWidth="1"/>
    <col min="11522" max="11522" width="85.42578125" style="1" customWidth="1"/>
    <col min="11523" max="11776" width="9.140625" style="1"/>
    <col min="11777" max="11777" width="3" style="1" customWidth="1"/>
    <col min="11778" max="11778" width="85.42578125" style="1" customWidth="1"/>
    <col min="11779" max="12032" width="9.140625" style="1"/>
    <col min="12033" max="12033" width="3" style="1" customWidth="1"/>
    <col min="12034" max="12034" width="85.42578125" style="1" customWidth="1"/>
    <col min="12035" max="12288" width="9.140625" style="1"/>
    <col min="12289" max="12289" width="3" style="1" customWidth="1"/>
    <col min="12290" max="12290" width="85.42578125" style="1" customWidth="1"/>
    <col min="12291" max="12544" width="9.140625" style="1"/>
    <col min="12545" max="12545" width="3" style="1" customWidth="1"/>
    <col min="12546" max="12546" width="85.42578125" style="1" customWidth="1"/>
    <col min="12547" max="12800" width="9.140625" style="1"/>
    <col min="12801" max="12801" width="3" style="1" customWidth="1"/>
    <col min="12802" max="12802" width="85.42578125" style="1" customWidth="1"/>
    <col min="12803" max="13056" width="9.140625" style="1"/>
    <col min="13057" max="13057" width="3" style="1" customWidth="1"/>
    <col min="13058" max="13058" width="85.42578125" style="1" customWidth="1"/>
    <col min="13059" max="13312" width="9.140625" style="1"/>
    <col min="13313" max="13313" width="3" style="1" customWidth="1"/>
    <col min="13314" max="13314" width="85.42578125" style="1" customWidth="1"/>
    <col min="13315" max="13568" width="9.140625" style="1"/>
    <col min="13569" max="13569" width="3" style="1" customWidth="1"/>
    <col min="13570" max="13570" width="85.42578125" style="1" customWidth="1"/>
    <col min="13571" max="13824" width="9.140625" style="1"/>
    <col min="13825" max="13825" width="3" style="1" customWidth="1"/>
    <col min="13826" max="13826" width="85.42578125" style="1" customWidth="1"/>
    <col min="13827" max="14080" width="9.140625" style="1"/>
    <col min="14081" max="14081" width="3" style="1" customWidth="1"/>
    <col min="14082" max="14082" width="85.42578125" style="1" customWidth="1"/>
    <col min="14083" max="14336" width="9.140625" style="1"/>
    <col min="14337" max="14337" width="3" style="1" customWidth="1"/>
    <col min="14338" max="14338" width="85.42578125" style="1" customWidth="1"/>
    <col min="14339" max="14592" width="9.140625" style="1"/>
    <col min="14593" max="14593" width="3" style="1" customWidth="1"/>
    <col min="14594" max="14594" width="85.42578125" style="1" customWidth="1"/>
    <col min="14595" max="14848" width="9.140625" style="1"/>
    <col min="14849" max="14849" width="3" style="1" customWidth="1"/>
    <col min="14850" max="14850" width="85.42578125" style="1" customWidth="1"/>
    <col min="14851" max="15104" width="9.140625" style="1"/>
    <col min="15105" max="15105" width="3" style="1" customWidth="1"/>
    <col min="15106" max="15106" width="85.42578125" style="1" customWidth="1"/>
    <col min="15107" max="15360" width="9.140625" style="1"/>
    <col min="15361" max="15361" width="3" style="1" customWidth="1"/>
    <col min="15362" max="15362" width="85.42578125" style="1" customWidth="1"/>
    <col min="15363" max="15616" width="9.140625" style="1"/>
    <col min="15617" max="15617" width="3" style="1" customWidth="1"/>
    <col min="15618" max="15618" width="85.42578125" style="1" customWidth="1"/>
    <col min="15619" max="15872" width="9.140625" style="1"/>
    <col min="15873" max="15873" width="3" style="1" customWidth="1"/>
    <col min="15874" max="15874" width="85.42578125" style="1" customWidth="1"/>
    <col min="15875" max="16128" width="9.140625" style="1"/>
    <col min="16129" max="16129" width="3" style="1" customWidth="1"/>
    <col min="16130" max="16130" width="85.42578125" style="1" customWidth="1"/>
    <col min="16131" max="16384" width="9.140625" style="1"/>
  </cols>
  <sheetData>
    <row r="1" spans="1:9" s="18" customFormat="1" ht="40.5" customHeight="1">
      <c r="A1" s="618" t="s">
        <v>22</v>
      </c>
      <c r="B1" s="619"/>
      <c r="C1" s="19"/>
      <c r="D1" s="19"/>
      <c r="E1" s="19"/>
      <c r="F1" s="19"/>
      <c r="G1" s="19"/>
      <c r="H1" s="19"/>
      <c r="I1" s="19"/>
    </row>
    <row r="2" spans="1:9">
      <c r="B2" s="21"/>
      <c r="C2" s="19"/>
      <c r="D2" s="19"/>
      <c r="E2" s="19"/>
      <c r="F2" s="19"/>
      <c r="G2" s="19"/>
      <c r="H2" s="19"/>
      <c r="I2" s="19"/>
    </row>
    <row r="3" spans="1:9" ht="38.25">
      <c r="A3" s="22" t="s">
        <v>23</v>
      </c>
      <c r="B3" s="31" t="s">
        <v>28</v>
      </c>
      <c r="C3" s="32"/>
      <c r="D3" s="32"/>
      <c r="E3" s="32"/>
      <c r="F3" s="32"/>
      <c r="G3" s="32"/>
      <c r="H3" s="32"/>
      <c r="I3" s="32"/>
    </row>
    <row r="4" spans="1:9" ht="65.25" customHeight="1">
      <c r="A4" s="22" t="s">
        <v>23</v>
      </c>
      <c r="B4" s="33" t="s">
        <v>29</v>
      </c>
      <c r="C4" s="32"/>
      <c r="D4" s="32"/>
      <c r="E4" s="32"/>
      <c r="F4" s="32"/>
      <c r="G4" s="32"/>
      <c r="H4" s="32"/>
      <c r="I4" s="32"/>
    </row>
    <row r="5" spans="1:9" s="34" customFormat="1" ht="51">
      <c r="A5" s="22" t="s">
        <v>23</v>
      </c>
      <c r="B5" s="33" t="s">
        <v>30</v>
      </c>
      <c r="C5" s="32"/>
      <c r="D5" s="32"/>
      <c r="E5" s="32"/>
      <c r="F5" s="32"/>
      <c r="G5" s="32"/>
      <c r="H5" s="32"/>
      <c r="I5" s="32"/>
    </row>
    <row r="6" spans="1:9" ht="89.25">
      <c r="A6" s="22" t="s">
        <v>23</v>
      </c>
      <c r="B6" s="33" t="s">
        <v>31</v>
      </c>
      <c r="C6" s="32"/>
      <c r="D6" s="32"/>
      <c r="E6" s="32"/>
      <c r="F6" s="32"/>
      <c r="G6" s="32"/>
      <c r="H6" s="32"/>
      <c r="I6" s="32"/>
    </row>
    <row r="7" spans="1:9" s="34" customFormat="1" ht="50.25" customHeight="1">
      <c r="A7" s="22" t="s">
        <v>23</v>
      </c>
      <c r="B7" s="33" t="s">
        <v>32</v>
      </c>
      <c r="C7" s="32"/>
      <c r="D7" s="32"/>
      <c r="E7" s="32"/>
      <c r="F7" s="32"/>
      <c r="G7" s="32"/>
      <c r="H7" s="32"/>
      <c r="I7" s="32"/>
    </row>
    <row r="8" spans="1:9" s="34" customFormat="1" ht="38.25">
      <c r="A8" s="22" t="s">
        <v>23</v>
      </c>
      <c r="B8" s="33" t="s">
        <v>33</v>
      </c>
      <c r="C8" s="32"/>
      <c r="D8" s="32"/>
      <c r="E8" s="32"/>
      <c r="F8" s="32"/>
      <c r="G8" s="32"/>
      <c r="H8" s="32"/>
      <c r="I8" s="32"/>
    </row>
    <row r="9" spans="1:9" s="34" customFormat="1" ht="25.5">
      <c r="A9" s="22" t="s">
        <v>23</v>
      </c>
      <c r="B9" s="33" t="s">
        <v>34</v>
      </c>
      <c r="C9" s="32"/>
      <c r="D9" s="32"/>
      <c r="E9" s="32"/>
      <c r="F9" s="32"/>
      <c r="G9" s="32"/>
      <c r="H9" s="32"/>
      <c r="I9" s="32"/>
    </row>
    <row r="10" spans="1:9" s="34" customFormat="1" ht="25.5">
      <c r="A10" s="22" t="s">
        <v>23</v>
      </c>
      <c r="B10" s="31" t="s">
        <v>35</v>
      </c>
      <c r="C10" s="32"/>
      <c r="D10" s="32"/>
      <c r="E10" s="32"/>
      <c r="F10" s="32"/>
      <c r="G10" s="32"/>
      <c r="H10" s="32"/>
      <c r="I10" s="32"/>
    </row>
    <row r="11" spans="1:9" s="34" customFormat="1" ht="38.25">
      <c r="A11" s="22" t="s">
        <v>23</v>
      </c>
      <c r="B11" s="35" t="s">
        <v>36</v>
      </c>
      <c r="C11" s="32"/>
      <c r="D11" s="32"/>
      <c r="E11" s="32"/>
      <c r="F11" s="32"/>
      <c r="G11" s="32"/>
      <c r="H11" s="32"/>
      <c r="I11" s="32"/>
    </row>
    <row r="12" spans="1:9" s="34" customFormat="1" ht="25.5">
      <c r="A12" s="22" t="s">
        <v>23</v>
      </c>
      <c r="B12" s="35" t="s">
        <v>37</v>
      </c>
      <c r="C12" s="32"/>
      <c r="D12" s="32"/>
      <c r="E12" s="32"/>
      <c r="F12" s="32"/>
      <c r="G12" s="32"/>
      <c r="H12" s="32"/>
      <c r="I12" s="32"/>
    </row>
    <row r="13" spans="1:9" s="34" customFormat="1" ht="38.25">
      <c r="A13" s="22" t="s">
        <v>23</v>
      </c>
      <c r="B13" s="33" t="s">
        <v>38</v>
      </c>
      <c r="C13" s="32"/>
      <c r="D13" s="32"/>
      <c r="E13" s="32"/>
      <c r="F13" s="32"/>
      <c r="G13" s="32"/>
      <c r="H13" s="32"/>
      <c r="I13" s="32"/>
    </row>
    <row r="14" spans="1:9" s="34" customFormat="1" ht="25.5">
      <c r="A14" s="22" t="s">
        <v>23</v>
      </c>
      <c r="B14" s="33" t="s">
        <v>39</v>
      </c>
      <c r="C14" s="32"/>
      <c r="D14" s="32"/>
      <c r="E14" s="32"/>
      <c r="F14" s="32"/>
      <c r="G14" s="32"/>
      <c r="H14" s="32"/>
      <c r="I14" s="32"/>
    </row>
    <row r="15" spans="1:9" s="34" customFormat="1" ht="40.5" customHeight="1">
      <c r="A15" s="22" t="s">
        <v>23</v>
      </c>
      <c r="B15" s="35" t="s">
        <v>40</v>
      </c>
      <c r="C15" s="32"/>
      <c r="D15" s="32"/>
      <c r="E15" s="32"/>
      <c r="F15" s="32"/>
      <c r="G15" s="32"/>
      <c r="H15" s="32"/>
      <c r="I15" s="32"/>
    </row>
    <row r="16" spans="1:9" s="34" customFormat="1" ht="51">
      <c r="A16" s="22" t="s">
        <v>23</v>
      </c>
      <c r="B16" s="35" t="s">
        <v>41</v>
      </c>
      <c r="C16" s="32"/>
      <c r="D16" s="32"/>
      <c r="E16" s="32"/>
      <c r="F16" s="32"/>
      <c r="G16" s="32"/>
      <c r="H16" s="32"/>
      <c r="I16" s="32"/>
    </row>
    <row r="17" spans="1:9" s="34" customFormat="1" ht="15">
      <c r="A17" s="22"/>
      <c r="B17" s="36"/>
      <c r="C17" s="32"/>
      <c r="D17" s="32"/>
      <c r="E17" s="32"/>
      <c r="F17" s="32"/>
      <c r="G17" s="32"/>
      <c r="H17" s="32"/>
      <c r="I17" s="32"/>
    </row>
    <row r="18" spans="1:9" s="34" customFormat="1" ht="15">
      <c r="A18" s="22" t="s">
        <v>23</v>
      </c>
      <c r="B18" s="37" t="s">
        <v>42</v>
      </c>
      <c r="C18" s="32"/>
      <c r="D18" s="32"/>
      <c r="E18" s="32"/>
      <c r="F18" s="32"/>
      <c r="G18" s="32"/>
      <c r="H18" s="32"/>
      <c r="I18" s="32"/>
    </row>
    <row r="19" spans="1:9" s="34" customFormat="1" ht="15">
      <c r="A19" s="22"/>
      <c r="B19" s="33"/>
      <c r="C19" s="38"/>
      <c r="D19" s="38"/>
      <c r="E19" s="38"/>
      <c r="F19" s="38"/>
      <c r="G19" s="38"/>
      <c r="H19" s="38"/>
      <c r="I19" s="38"/>
    </row>
    <row r="20" spans="1:9" s="34" customFormat="1" ht="15">
      <c r="A20" s="22" t="s">
        <v>23</v>
      </c>
      <c r="B20" s="37" t="s">
        <v>43</v>
      </c>
      <c r="C20" s="39"/>
      <c r="D20" s="39"/>
      <c r="E20" s="39"/>
      <c r="F20" s="39"/>
      <c r="G20" s="39"/>
      <c r="H20" s="39"/>
      <c r="I20" s="39"/>
    </row>
    <row r="21" spans="1:9" s="34" customFormat="1" ht="102">
      <c r="A21" s="22"/>
      <c r="B21" s="33" t="s">
        <v>44</v>
      </c>
      <c r="C21" s="32"/>
      <c r="D21" s="32"/>
      <c r="E21" s="32"/>
      <c r="F21" s="32"/>
      <c r="G21" s="32"/>
      <c r="H21" s="32"/>
      <c r="I21" s="32"/>
    </row>
    <row r="22" spans="1:9" s="34" customFormat="1" ht="15">
      <c r="A22" s="22" t="s">
        <v>23</v>
      </c>
      <c r="B22" s="37" t="s">
        <v>45</v>
      </c>
      <c r="C22" s="39"/>
      <c r="D22" s="39"/>
      <c r="E22" s="39"/>
      <c r="F22" s="39"/>
      <c r="G22" s="39"/>
      <c r="H22" s="39"/>
      <c r="I22" s="39"/>
    </row>
    <row r="23" spans="1:9" s="34" customFormat="1" ht="63.75">
      <c r="A23" s="22"/>
      <c r="B23" s="33" t="s">
        <v>46</v>
      </c>
      <c r="C23" s="32"/>
      <c r="D23" s="32"/>
      <c r="E23" s="32"/>
      <c r="F23" s="32"/>
      <c r="G23" s="32"/>
      <c r="H23" s="32"/>
      <c r="I23" s="32"/>
    </row>
    <row r="24" spans="1:9" s="34" customFormat="1" ht="15">
      <c r="A24" s="22" t="s">
        <v>23</v>
      </c>
      <c r="B24" s="37" t="s">
        <v>47</v>
      </c>
      <c r="C24" s="38"/>
      <c r="D24" s="38"/>
      <c r="E24" s="38"/>
      <c r="F24" s="38"/>
      <c r="G24" s="38"/>
      <c r="H24" s="38"/>
      <c r="I24" s="38"/>
    </row>
    <row r="25" spans="1:9" s="34" customFormat="1" ht="63.75">
      <c r="A25" s="22"/>
      <c r="B25" s="33" t="s">
        <v>48</v>
      </c>
      <c r="C25" s="38"/>
      <c r="D25" s="38"/>
      <c r="E25" s="38"/>
      <c r="F25" s="38"/>
      <c r="G25" s="38"/>
      <c r="H25" s="38"/>
      <c r="I25" s="38"/>
    </row>
    <row r="26" spans="1:9" s="34" customFormat="1" ht="15">
      <c r="A26" s="22" t="s">
        <v>23</v>
      </c>
      <c r="B26" s="37" t="s">
        <v>49</v>
      </c>
      <c r="C26" s="39"/>
      <c r="D26" s="39"/>
      <c r="E26" s="39"/>
      <c r="F26" s="39"/>
      <c r="G26" s="39"/>
      <c r="H26" s="39"/>
      <c r="I26" s="39"/>
    </row>
    <row r="27" spans="1:9" s="34" customFormat="1" ht="89.25">
      <c r="A27" s="22"/>
      <c r="B27" s="33" t="s">
        <v>50</v>
      </c>
      <c r="C27" s="32"/>
      <c r="D27" s="32"/>
      <c r="E27" s="32"/>
      <c r="F27" s="32"/>
      <c r="G27" s="32"/>
      <c r="H27" s="32"/>
      <c r="I27" s="32"/>
    </row>
    <row r="28" spans="1:9" s="34" customFormat="1" ht="15">
      <c r="A28" s="22" t="s">
        <v>23</v>
      </c>
      <c r="B28" s="37" t="s">
        <v>51</v>
      </c>
      <c r="C28" s="39"/>
      <c r="D28" s="39"/>
      <c r="E28" s="39"/>
      <c r="F28" s="39"/>
      <c r="G28" s="39"/>
      <c r="H28" s="39"/>
      <c r="I28" s="39"/>
    </row>
    <row r="29" spans="1:9" s="34" customFormat="1" ht="127.5">
      <c r="A29" s="22"/>
      <c r="B29" s="33" t="s">
        <v>52</v>
      </c>
      <c r="C29" s="32"/>
      <c r="D29" s="32"/>
      <c r="E29" s="32"/>
      <c r="F29" s="32"/>
      <c r="G29" s="32"/>
      <c r="H29" s="32"/>
      <c r="I29" s="32"/>
    </row>
    <row r="30" spans="1:9" s="34" customFormat="1" ht="15">
      <c r="A30" s="22"/>
      <c r="B30" s="33"/>
      <c r="C30" s="32"/>
      <c r="D30" s="32"/>
      <c r="E30" s="32"/>
      <c r="F30" s="32"/>
      <c r="G30" s="32"/>
      <c r="H30" s="32"/>
      <c r="I30" s="32"/>
    </row>
    <row r="31" spans="1:9" ht="15">
      <c r="A31" s="22" t="s">
        <v>23</v>
      </c>
      <c r="B31" s="37" t="s">
        <v>53</v>
      </c>
      <c r="C31" s="39"/>
      <c r="D31" s="39"/>
      <c r="E31" s="39"/>
      <c r="F31" s="39"/>
      <c r="G31" s="39"/>
      <c r="H31" s="39"/>
      <c r="I31" s="39"/>
    </row>
    <row r="32" spans="1:9" ht="191.25">
      <c r="A32" s="22"/>
      <c r="B32" s="33" t="s">
        <v>54</v>
      </c>
      <c r="C32" s="32"/>
      <c r="D32" s="32"/>
      <c r="E32" s="32"/>
      <c r="F32" s="32"/>
      <c r="G32" s="32"/>
      <c r="H32" s="32"/>
      <c r="I32" s="32"/>
    </row>
    <row r="33" spans="1:9" ht="38.25">
      <c r="A33" s="22"/>
      <c r="B33" s="33" t="s">
        <v>55</v>
      </c>
      <c r="C33" s="32"/>
      <c r="D33" s="32"/>
      <c r="E33" s="32"/>
      <c r="F33" s="32"/>
      <c r="G33" s="32"/>
      <c r="H33" s="32"/>
      <c r="I33" s="32"/>
    </row>
    <row r="34" spans="1:9" ht="15">
      <c r="A34" s="40" t="s">
        <v>23</v>
      </c>
      <c r="B34" s="37" t="s">
        <v>56</v>
      </c>
      <c r="C34" s="39"/>
      <c r="D34" s="39"/>
      <c r="E34" s="39"/>
      <c r="F34" s="39"/>
      <c r="G34" s="39"/>
      <c r="H34" s="39"/>
      <c r="I34" s="39"/>
    </row>
    <row r="35" spans="1:9" ht="38.25">
      <c r="A35" s="40"/>
      <c r="B35" s="33" t="s">
        <v>57</v>
      </c>
      <c r="C35" s="32"/>
      <c r="D35" s="32"/>
      <c r="E35" s="32"/>
      <c r="F35" s="32"/>
      <c r="G35" s="32"/>
      <c r="H35" s="32"/>
      <c r="I35" s="32"/>
    </row>
    <row r="36" spans="1:9" s="43" customFormat="1" ht="15">
      <c r="A36" s="40" t="s">
        <v>23</v>
      </c>
      <c r="B36" s="41" t="s">
        <v>58</v>
      </c>
      <c r="C36" s="42"/>
      <c r="D36" s="42"/>
      <c r="E36" s="42"/>
      <c r="F36" s="42"/>
      <c r="G36" s="42"/>
      <c r="H36" s="42"/>
      <c r="I36" s="42"/>
    </row>
    <row r="37" spans="1:9" s="43" customFormat="1" ht="50.25" customHeight="1">
      <c r="A37" s="40"/>
      <c r="B37" s="33" t="s">
        <v>59</v>
      </c>
      <c r="C37" s="44"/>
      <c r="D37" s="44"/>
      <c r="E37" s="44"/>
      <c r="F37" s="44"/>
      <c r="G37" s="44"/>
      <c r="H37" s="44"/>
      <c r="I37" s="44"/>
    </row>
    <row r="38" spans="1:9" ht="25.5">
      <c r="A38" s="40" t="s">
        <v>23</v>
      </c>
      <c r="B38" s="33" t="s">
        <v>60</v>
      </c>
      <c r="C38" s="32"/>
      <c r="D38" s="32"/>
      <c r="E38" s="32"/>
      <c r="F38" s="32"/>
      <c r="G38" s="32"/>
      <c r="H38" s="32"/>
      <c r="I38" s="32"/>
    </row>
    <row r="39" spans="1:9" ht="25.5">
      <c r="A39" s="40" t="s">
        <v>23</v>
      </c>
      <c r="B39" s="33" t="s">
        <v>61</v>
      </c>
      <c r="C39" s="32"/>
      <c r="D39" s="32"/>
      <c r="E39" s="32"/>
      <c r="F39" s="32"/>
      <c r="G39" s="32"/>
      <c r="H39" s="32"/>
      <c r="I39" s="32"/>
    </row>
    <row r="40" spans="1:9" ht="25.5">
      <c r="A40" s="40" t="s">
        <v>23</v>
      </c>
      <c r="B40" s="33" t="s">
        <v>62</v>
      </c>
      <c r="C40" s="32"/>
      <c r="D40" s="32"/>
      <c r="E40" s="32"/>
      <c r="F40" s="32"/>
      <c r="G40" s="32"/>
      <c r="H40" s="32"/>
      <c r="I40" s="32"/>
    </row>
    <row r="41" spans="1:9" ht="15">
      <c r="A41" s="40" t="s">
        <v>23</v>
      </c>
      <c r="B41" s="33" t="s">
        <v>63</v>
      </c>
      <c r="C41" s="32"/>
      <c r="D41" s="32"/>
      <c r="E41" s="32"/>
      <c r="F41" s="32"/>
      <c r="G41" s="32"/>
      <c r="H41" s="32"/>
      <c r="I41" s="32"/>
    </row>
    <row r="42" spans="1:9" ht="15">
      <c r="A42" s="40" t="s">
        <v>23</v>
      </c>
      <c r="B42" s="33" t="s">
        <v>64</v>
      </c>
      <c r="C42" s="32"/>
      <c r="D42" s="32"/>
      <c r="E42" s="32"/>
      <c r="F42" s="32"/>
      <c r="G42" s="32"/>
      <c r="H42" s="32"/>
      <c r="I42" s="32"/>
    </row>
    <row r="43" spans="1:9" ht="15">
      <c r="A43" s="40"/>
      <c r="B43" s="33"/>
      <c r="C43" s="32"/>
      <c r="D43" s="32"/>
      <c r="E43" s="32"/>
      <c r="F43" s="32"/>
      <c r="G43" s="32"/>
      <c r="H43" s="32"/>
      <c r="I43" s="32"/>
    </row>
    <row r="44" spans="1:9" ht="15">
      <c r="A44" s="40"/>
      <c r="B44" s="45" t="s">
        <v>65</v>
      </c>
      <c r="C44" s="32"/>
      <c r="D44" s="32"/>
      <c r="E44" s="32"/>
      <c r="F44" s="32"/>
      <c r="G44" s="32"/>
      <c r="H44" s="32"/>
      <c r="I44" s="32"/>
    </row>
    <row r="45" spans="1:9" ht="76.5">
      <c r="A45" s="40"/>
      <c r="B45" s="35" t="s">
        <v>66</v>
      </c>
      <c r="C45" s="32"/>
      <c r="D45" s="32"/>
      <c r="E45" s="32"/>
      <c r="F45" s="32"/>
      <c r="G45" s="32"/>
      <c r="H45" s="32"/>
      <c r="I45" s="32"/>
    </row>
    <row r="46" spans="1:9" ht="15">
      <c r="A46" s="40"/>
      <c r="B46" s="33"/>
      <c r="C46" s="32"/>
      <c r="D46" s="32"/>
      <c r="E46" s="32"/>
      <c r="F46" s="32"/>
      <c r="G46" s="32"/>
      <c r="H46" s="32"/>
      <c r="I46" s="32"/>
    </row>
    <row r="47" spans="1:9" ht="15">
      <c r="A47" s="22"/>
      <c r="B47" s="46" t="s">
        <v>67</v>
      </c>
    </row>
    <row r="48" spans="1:9" ht="15">
      <c r="A48" s="22"/>
      <c r="B48" s="46"/>
    </row>
    <row r="49" spans="1:2" ht="15">
      <c r="A49" s="22"/>
      <c r="B49" s="63" t="s">
        <v>105</v>
      </c>
    </row>
    <row r="50" spans="1:2" ht="38.25">
      <c r="A50" s="22" t="s">
        <v>23</v>
      </c>
      <c r="B50" s="62" t="s">
        <v>106</v>
      </c>
    </row>
    <row r="51" spans="1:2" ht="25.5">
      <c r="A51" s="22" t="s">
        <v>23</v>
      </c>
      <c r="B51" s="62" t="s">
        <v>107</v>
      </c>
    </row>
    <row r="52" spans="1:2" ht="15">
      <c r="A52" s="22" t="s">
        <v>23</v>
      </c>
      <c r="B52" s="62" t="s">
        <v>108</v>
      </c>
    </row>
    <row r="53" spans="1:2" ht="51">
      <c r="A53" s="22" t="s">
        <v>23</v>
      </c>
      <c r="B53" s="62" t="s">
        <v>109</v>
      </c>
    </row>
    <row r="54" spans="1:2" ht="38.25">
      <c r="A54" s="22" t="s">
        <v>23</v>
      </c>
      <c r="B54" s="62" t="s">
        <v>110</v>
      </c>
    </row>
    <row r="55" spans="1:2" ht="38.25">
      <c r="A55" s="22" t="s">
        <v>23</v>
      </c>
      <c r="B55" s="62" t="s">
        <v>111</v>
      </c>
    </row>
    <row r="56" spans="1:2" ht="38.25">
      <c r="A56" s="22" t="s">
        <v>23</v>
      </c>
      <c r="B56" s="62" t="s">
        <v>112</v>
      </c>
    </row>
    <row r="57" spans="1:2" ht="25.5">
      <c r="A57" s="22" t="s">
        <v>23</v>
      </c>
      <c r="B57" s="62" t="s">
        <v>113</v>
      </c>
    </row>
    <row r="58" spans="1:2" ht="15">
      <c r="A58" s="22" t="s">
        <v>23</v>
      </c>
      <c r="B58" s="62" t="s">
        <v>114</v>
      </c>
    </row>
    <row r="59" spans="1:2" ht="25.5">
      <c r="A59" s="22" t="s">
        <v>23</v>
      </c>
      <c r="B59" s="62" t="s">
        <v>115</v>
      </c>
    </row>
    <row r="60" spans="1:2" ht="25.5">
      <c r="A60" s="22" t="s">
        <v>23</v>
      </c>
      <c r="B60" s="62" t="s">
        <v>116</v>
      </c>
    </row>
    <row r="61" spans="1:2" ht="153">
      <c r="A61" s="22" t="s">
        <v>23</v>
      </c>
      <c r="B61" s="62" t="s">
        <v>117</v>
      </c>
    </row>
    <row r="62" spans="1:2" ht="15">
      <c r="A62" s="23"/>
      <c r="B62" s="48"/>
    </row>
    <row r="63" spans="1:2" ht="15">
      <c r="A63" s="22"/>
      <c r="B63" s="73" t="s">
        <v>68</v>
      </c>
    </row>
    <row r="64" spans="1:2" ht="114.75">
      <c r="A64" s="22" t="s">
        <v>23</v>
      </c>
      <c r="B64" s="62" t="s">
        <v>69</v>
      </c>
    </row>
    <row r="65" spans="1:2" ht="51">
      <c r="A65" s="22" t="s">
        <v>23</v>
      </c>
      <c r="B65" s="62" t="s">
        <v>70</v>
      </c>
    </row>
    <row r="66" spans="1:2" ht="25.5">
      <c r="A66" s="22" t="s">
        <v>23</v>
      </c>
      <c r="B66" s="62" t="s">
        <v>71</v>
      </c>
    </row>
    <row r="67" spans="1:2" ht="38.25">
      <c r="A67" s="22" t="s">
        <v>23</v>
      </c>
      <c r="B67" s="62" t="s">
        <v>72</v>
      </c>
    </row>
    <row r="68" spans="1:2" ht="89.25">
      <c r="A68" s="22" t="s">
        <v>23</v>
      </c>
      <c r="B68" s="62" t="s">
        <v>119</v>
      </c>
    </row>
    <row r="69" spans="1:2" ht="15">
      <c r="A69" s="23"/>
      <c r="B69" s="48"/>
    </row>
    <row r="70" spans="1:2" ht="15">
      <c r="A70" s="40"/>
      <c r="B70" s="50" t="s">
        <v>73</v>
      </c>
    </row>
    <row r="71" spans="1:2" ht="25.5">
      <c r="A71" s="40" t="s">
        <v>23</v>
      </c>
      <c r="B71" s="51" t="s">
        <v>74</v>
      </c>
    </row>
    <row r="72" spans="1:2" ht="25.5">
      <c r="A72" s="40" t="s">
        <v>23</v>
      </c>
      <c r="B72" s="51" t="s">
        <v>75</v>
      </c>
    </row>
    <row r="73" spans="1:2" ht="25.5">
      <c r="A73" s="40" t="s">
        <v>23</v>
      </c>
      <c r="B73" s="51" t="s">
        <v>76</v>
      </c>
    </row>
    <row r="74" spans="1:2" ht="25.5">
      <c r="A74" s="40" t="s">
        <v>23</v>
      </c>
      <c r="B74" s="51" t="s">
        <v>77</v>
      </c>
    </row>
    <row r="75" spans="1:2" ht="38.25">
      <c r="A75" s="40" t="s">
        <v>23</v>
      </c>
      <c r="B75" s="51" t="s">
        <v>78</v>
      </c>
    </row>
    <row r="76" spans="1:2" ht="51">
      <c r="A76" s="40" t="s">
        <v>23</v>
      </c>
      <c r="B76" s="51" t="s">
        <v>79</v>
      </c>
    </row>
    <row r="77" spans="1:2" ht="38.25">
      <c r="A77" s="40" t="s">
        <v>23</v>
      </c>
      <c r="B77" s="51" t="s">
        <v>124</v>
      </c>
    </row>
    <row r="78" spans="1:2" ht="63.75">
      <c r="A78" s="40" t="s">
        <v>23</v>
      </c>
      <c r="B78" s="51" t="s">
        <v>80</v>
      </c>
    </row>
    <row r="79" spans="1:2" ht="102">
      <c r="A79" s="40" t="s">
        <v>23</v>
      </c>
      <c r="B79" s="51" t="s">
        <v>81</v>
      </c>
    </row>
    <row r="80" spans="1:2" ht="15">
      <c r="A80" s="22"/>
      <c r="B80" s="47"/>
    </row>
    <row r="81" spans="1:2" ht="15">
      <c r="A81" s="22"/>
      <c r="B81" s="73" t="s">
        <v>282</v>
      </c>
    </row>
    <row r="82" spans="1:2" ht="25.5">
      <c r="A82" s="22" t="s">
        <v>23</v>
      </c>
      <c r="B82" s="62" t="s">
        <v>283</v>
      </c>
    </row>
    <row r="83" spans="1:2" ht="15">
      <c r="A83" s="22" t="s">
        <v>23</v>
      </c>
      <c r="B83" s="62" t="s">
        <v>284</v>
      </c>
    </row>
    <row r="84" spans="1:2" ht="25.5">
      <c r="A84" s="22" t="s">
        <v>23</v>
      </c>
      <c r="B84" s="62" t="s">
        <v>285</v>
      </c>
    </row>
    <row r="85" spans="1:2" ht="25.5">
      <c r="A85" s="22" t="s">
        <v>23</v>
      </c>
      <c r="B85" s="62" t="s">
        <v>286</v>
      </c>
    </row>
    <row r="86" spans="1:2" ht="15">
      <c r="A86" s="22" t="s">
        <v>23</v>
      </c>
      <c r="B86" s="62" t="s">
        <v>287</v>
      </c>
    </row>
    <row r="87" spans="1:2" ht="25.5">
      <c r="A87" s="22" t="s">
        <v>23</v>
      </c>
      <c r="B87" s="62" t="s">
        <v>288</v>
      </c>
    </row>
    <row r="88" spans="1:2" ht="38.25">
      <c r="A88" s="22"/>
      <c r="B88" s="62" t="s">
        <v>289</v>
      </c>
    </row>
    <row r="89" spans="1:2" ht="63.75">
      <c r="A89" s="22"/>
      <c r="B89" s="62" t="s">
        <v>290</v>
      </c>
    </row>
    <row r="90" spans="1:2" ht="38.25">
      <c r="A90" s="22" t="s">
        <v>23</v>
      </c>
      <c r="B90" s="62" t="s">
        <v>291</v>
      </c>
    </row>
    <row r="91" spans="1:2" ht="25.5">
      <c r="A91" s="22" t="s">
        <v>23</v>
      </c>
      <c r="B91" s="62" t="s">
        <v>292</v>
      </c>
    </row>
    <row r="92" spans="1:2" ht="127.5">
      <c r="A92" s="22" t="s">
        <v>23</v>
      </c>
      <c r="B92" s="62" t="s">
        <v>293</v>
      </c>
    </row>
    <row r="93" spans="1:2" ht="38.25">
      <c r="A93" s="22" t="s">
        <v>23</v>
      </c>
      <c r="B93" s="62" t="s">
        <v>294</v>
      </c>
    </row>
    <row r="94" spans="1:2" ht="51">
      <c r="A94" s="22" t="s">
        <v>23</v>
      </c>
      <c r="B94" s="62" t="s">
        <v>295</v>
      </c>
    </row>
    <row r="95" spans="1:2" ht="15">
      <c r="A95" s="22"/>
      <c r="B95" s="47"/>
    </row>
    <row r="96" spans="1:2" ht="15">
      <c r="A96" s="40"/>
      <c r="B96" s="50" t="s">
        <v>243</v>
      </c>
    </row>
    <row r="97" spans="1:2" ht="38.25">
      <c r="A97" s="40" t="s">
        <v>23</v>
      </c>
      <c r="B97" s="51" t="s">
        <v>296</v>
      </c>
    </row>
    <row r="98" spans="1:2" ht="76.5">
      <c r="A98" s="40" t="s">
        <v>23</v>
      </c>
      <c r="B98" s="51" t="s">
        <v>297</v>
      </c>
    </row>
    <row r="99" spans="1:2" ht="25.5">
      <c r="A99" s="40" t="s">
        <v>23</v>
      </c>
      <c r="B99" s="51" t="s">
        <v>298</v>
      </c>
    </row>
    <row r="100" spans="1:2" ht="140.25">
      <c r="A100" s="40" t="s">
        <v>23</v>
      </c>
      <c r="B100" s="51" t="s">
        <v>299</v>
      </c>
    </row>
    <row r="101" spans="1:2" ht="15">
      <c r="A101" s="22"/>
      <c r="B101" s="47"/>
    </row>
    <row r="102" spans="1:2" ht="15">
      <c r="A102" s="40"/>
      <c r="B102" s="50" t="s">
        <v>200</v>
      </c>
    </row>
    <row r="103" spans="1:2" ht="51">
      <c r="A103" s="40" t="s">
        <v>23</v>
      </c>
      <c r="B103" s="51" t="s">
        <v>300</v>
      </c>
    </row>
    <row r="104" spans="1:2" ht="51">
      <c r="A104" s="40" t="s">
        <v>23</v>
      </c>
      <c r="B104" s="51" t="s">
        <v>301</v>
      </c>
    </row>
    <row r="105" spans="1:2" ht="25.5">
      <c r="A105" s="40" t="s">
        <v>23</v>
      </c>
      <c r="B105" s="51" t="s">
        <v>302</v>
      </c>
    </row>
    <row r="106" spans="1:2" ht="51">
      <c r="A106" s="40" t="s">
        <v>23</v>
      </c>
      <c r="B106" s="51" t="s">
        <v>303</v>
      </c>
    </row>
    <row r="107" spans="1:2" ht="25.5">
      <c r="A107" s="40" t="s">
        <v>23</v>
      </c>
      <c r="B107" s="51" t="s">
        <v>304</v>
      </c>
    </row>
    <row r="108" spans="1:2" ht="204">
      <c r="A108" s="40" t="s">
        <v>23</v>
      </c>
      <c r="B108" s="51" t="s">
        <v>305</v>
      </c>
    </row>
    <row r="109" spans="1:2" ht="15">
      <c r="A109" s="22"/>
      <c r="B109" s="47"/>
    </row>
    <row r="110" spans="1:2" ht="15">
      <c r="A110" s="40"/>
      <c r="B110" s="50" t="s">
        <v>249</v>
      </c>
    </row>
    <row r="111" spans="1:2" ht="76.5">
      <c r="A111" s="40" t="s">
        <v>23</v>
      </c>
      <c r="B111" s="51" t="s">
        <v>306</v>
      </c>
    </row>
    <row r="112" spans="1:2" ht="15">
      <c r="A112" s="40" t="s">
        <v>23</v>
      </c>
      <c r="B112" s="51" t="s">
        <v>307</v>
      </c>
    </row>
    <row r="113" spans="1:2" ht="38.25">
      <c r="A113" s="40" t="s">
        <v>23</v>
      </c>
      <c r="B113" s="51" t="s">
        <v>308</v>
      </c>
    </row>
    <row r="114" spans="1:2" ht="25.5">
      <c r="A114" s="40" t="s">
        <v>23</v>
      </c>
      <c r="B114" s="51" t="s">
        <v>309</v>
      </c>
    </row>
    <row r="115" spans="1:2" ht="127.5">
      <c r="A115" s="40" t="s">
        <v>23</v>
      </c>
      <c r="B115" s="51" t="s">
        <v>310</v>
      </c>
    </row>
    <row r="116" spans="1:2" ht="15">
      <c r="A116" s="22"/>
      <c r="B116" s="47"/>
    </row>
    <row r="117" spans="1:2" ht="15">
      <c r="A117" s="40"/>
      <c r="B117" s="50" t="s">
        <v>82</v>
      </c>
    </row>
    <row r="118" spans="1:2" ht="51">
      <c r="A118" s="40" t="s">
        <v>23</v>
      </c>
      <c r="B118" s="51" t="s">
        <v>83</v>
      </c>
    </row>
    <row r="119" spans="1:2" ht="25.5">
      <c r="A119" s="40" t="s">
        <v>23</v>
      </c>
      <c r="B119" s="51" t="s">
        <v>84</v>
      </c>
    </row>
    <row r="120" spans="1:2" ht="102">
      <c r="A120" s="40" t="s">
        <v>23</v>
      </c>
      <c r="B120" s="51" t="s">
        <v>85</v>
      </c>
    </row>
    <row r="121" spans="1:2" ht="63.75">
      <c r="A121" s="40" t="s">
        <v>23</v>
      </c>
      <c r="B121" s="51" t="s">
        <v>86</v>
      </c>
    </row>
    <row r="122" spans="1:2" ht="25.5">
      <c r="A122" s="40"/>
      <c r="B122" s="51" t="s">
        <v>87</v>
      </c>
    </row>
    <row r="123" spans="1:2" ht="25.5">
      <c r="A123" s="40" t="s">
        <v>23</v>
      </c>
      <c r="B123" s="51" t="s">
        <v>88</v>
      </c>
    </row>
    <row r="124" spans="1:2" ht="127.5">
      <c r="A124" s="40" t="s">
        <v>23</v>
      </c>
      <c r="B124" s="51" t="s">
        <v>89</v>
      </c>
    </row>
    <row r="125" spans="1:2" ht="15">
      <c r="A125" s="22"/>
      <c r="B125" s="47"/>
    </row>
    <row r="126" spans="1:2" ht="15">
      <c r="A126" s="22"/>
      <c r="B126" s="273" t="s">
        <v>311</v>
      </c>
    </row>
    <row r="127" spans="1:2" ht="38.25">
      <c r="A127" s="22" t="s">
        <v>23</v>
      </c>
      <c r="B127" s="62" t="s">
        <v>312</v>
      </c>
    </row>
    <row r="128" spans="1:2" ht="25.5">
      <c r="A128" s="22" t="s">
        <v>23</v>
      </c>
      <c r="B128" s="62" t="s">
        <v>313</v>
      </c>
    </row>
    <row r="129" spans="1:2" ht="25.5">
      <c r="A129" s="22" t="s">
        <v>23</v>
      </c>
      <c r="B129" s="62" t="s">
        <v>314</v>
      </c>
    </row>
    <row r="130" spans="1:2" ht="38.25">
      <c r="A130" s="22" t="s">
        <v>23</v>
      </c>
      <c r="B130" s="62" t="s">
        <v>315</v>
      </c>
    </row>
    <row r="131" spans="1:2" ht="38.25">
      <c r="A131" s="22" t="s">
        <v>23</v>
      </c>
      <c r="B131" s="62" t="s">
        <v>316</v>
      </c>
    </row>
    <row r="132" spans="1:2" ht="76.5">
      <c r="A132" s="22" t="s">
        <v>23</v>
      </c>
      <c r="B132" s="62" t="s">
        <v>317</v>
      </c>
    </row>
    <row r="133" spans="1:2" ht="76.5">
      <c r="A133" s="22" t="s">
        <v>23</v>
      </c>
      <c r="B133" s="62" t="s">
        <v>317</v>
      </c>
    </row>
    <row r="134" spans="1:2" ht="63.75">
      <c r="A134" s="22" t="s">
        <v>23</v>
      </c>
      <c r="B134" s="62" t="s">
        <v>318</v>
      </c>
    </row>
    <row r="135" spans="1:2" ht="15">
      <c r="A135" s="22"/>
      <c r="B135" s="47"/>
    </row>
    <row r="136" spans="1:2">
      <c r="A136" s="592"/>
      <c r="B136" s="593" t="s">
        <v>16</v>
      </c>
    </row>
    <row r="137" spans="1:2" ht="25.5">
      <c r="A137" s="40" t="s">
        <v>23</v>
      </c>
      <c r="B137" s="33" t="s">
        <v>130</v>
      </c>
    </row>
    <row r="138" spans="1:2" ht="25.5">
      <c r="A138" s="40" t="s">
        <v>23</v>
      </c>
      <c r="B138" s="33" t="s">
        <v>131</v>
      </c>
    </row>
    <row r="139" spans="1:2" ht="25.5">
      <c r="A139" s="40" t="s">
        <v>23</v>
      </c>
      <c r="B139" s="594" t="s">
        <v>132</v>
      </c>
    </row>
    <row r="140" spans="1:2" ht="38.25">
      <c r="A140" s="40" t="s">
        <v>23</v>
      </c>
      <c r="B140" s="594" t="s">
        <v>133</v>
      </c>
    </row>
    <row r="141" spans="1:2" ht="25.5">
      <c r="A141" s="40" t="s">
        <v>23</v>
      </c>
      <c r="B141" s="594" t="s">
        <v>134</v>
      </c>
    </row>
    <row r="142" spans="1:2" ht="15">
      <c r="A142" s="40" t="s">
        <v>23</v>
      </c>
      <c r="B142" s="594" t="s">
        <v>135</v>
      </c>
    </row>
    <row r="143" spans="1:2" ht="15">
      <c r="A143" s="40"/>
      <c r="B143" s="33"/>
    </row>
    <row r="144" spans="1:2" ht="15">
      <c r="A144" s="40"/>
      <c r="B144" s="596" t="s">
        <v>90</v>
      </c>
    </row>
    <row r="145" spans="1:2" ht="153">
      <c r="A145" s="40" t="s">
        <v>23</v>
      </c>
      <c r="B145" s="51" t="s">
        <v>125</v>
      </c>
    </row>
    <row r="146" spans="1:2" ht="127.5">
      <c r="A146" s="40" t="s">
        <v>23</v>
      </c>
      <c r="B146" s="51" t="s">
        <v>126</v>
      </c>
    </row>
    <row r="147" spans="1:2" ht="102">
      <c r="A147" s="40" t="s">
        <v>23</v>
      </c>
      <c r="B147" s="51" t="s">
        <v>127</v>
      </c>
    </row>
    <row r="148" spans="1:2" ht="38.25">
      <c r="A148" s="40" t="s">
        <v>23</v>
      </c>
      <c r="B148" s="51" t="s">
        <v>128</v>
      </c>
    </row>
    <row r="149" spans="1:2" ht="51">
      <c r="A149" s="40" t="s">
        <v>23</v>
      </c>
      <c r="B149" s="51" t="s">
        <v>129</v>
      </c>
    </row>
    <row r="150" spans="1:2">
      <c r="A150" s="24"/>
      <c r="B150" s="280"/>
    </row>
    <row r="151" spans="1:2" ht="15">
      <c r="A151" s="40"/>
    </row>
  </sheetData>
  <mergeCells count="1">
    <mergeCell ref="A1:B1"/>
  </mergeCells>
  <printOptions horizontalCentered="1"/>
  <pageMargins left="0.78740157480314965" right="0.19685039370078741" top="0.78740157480314965" bottom="0.78740157480314965" header="0.19685039370078741" footer="0.19685039370078741"/>
  <pageSetup paperSize="9" orientation="portrait" r:id="rId1"/>
  <rowBreaks count="10" manualBreakCount="10">
    <brk id="16" max="1" man="1"/>
    <brk id="29" max="1" man="1"/>
    <brk id="45" max="1" man="1"/>
    <brk id="61" max="1" man="1"/>
    <brk id="78" max="1" man="1"/>
    <brk id="94" max="1" man="1"/>
    <brk id="107" max="1" man="1"/>
    <brk id="115" max="1" man="1"/>
    <brk id="124" max="1" man="1"/>
    <brk id="142" max="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20732-A42B-4234-BAD8-BC95F9CEB57A}">
  <sheetPr>
    <tabColor theme="5"/>
  </sheetPr>
  <dimension ref="A1:C18"/>
  <sheetViews>
    <sheetView view="pageBreakPreview" zoomScaleNormal="100" zoomScaleSheetLayoutView="100" workbookViewId="0">
      <selection activeCell="B13" sqref="B13"/>
    </sheetView>
  </sheetViews>
  <sheetFormatPr defaultRowHeight="15.75"/>
  <cols>
    <col min="1" max="1" width="9.85546875" style="5" customWidth="1"/>
    <col min="2" max="2" width="55.42578125" style="5" customWidth="1"/>
    <col min="3" max="3" width="27.140625" style="6" customWidth="1"/>
    <col min="4" max="235" width="9.140625" style="1"/>
    <col min="236" max="236" width="9.85546875" style="1" customWidth="1"/>
    <col min="237" max="237" width="17.140625" style="1" customWidth="1"/>
    <col min="238" max="240" width="9.140625" style="1" customWidth="1"/>
    <col min="241" max="241" width="14.85546875" style="1" customWidth="1"/>
    <col min="242" max="242" width="23.42578125" style="1" bestFit="1" customWidth="1"/>
    <col min="243" max="243" width="25.5703125" style="1" customWidth="1"/>
    <col min="244" max="244" width="13" style="1" bestFit="1" customWidth="1"/>
    <col min="245" max="491" width="9.140625" style="1"/>
    <col min="492" max="492" width="9.85546875" style="1" customWidth="1"/>
    <col min="493" max="493" width="17.140625" style="1" customWidth="1"/>
    <col min="494" max="496" width="9.140625" style="1" customWidth="1"/>
    <col min="497" max="497" width="14.85546875" style="1" customWidth="1"/>
    <col min="498" max="498" width="23.42578125" style="1" bestFit="1" customWidth="1"/>
    <col min="499" max="499" width="25.5703125" style="1" customWidth="1"/>
    <col min="500" max="500" width="13" style="1" bestFit="1" customWidth="1"/>
    <col min="501" max="747" width="9.140625" style="1"/>
    <col min="748" max="748" width="9.85546875" style="1" customWidth="1"/>
    <col min="749" max="749" width="17.140625" style="1" customWidth="1"/>
    <col min="750" max="752" width="9.140625" style="1" customWidth="1"/>
    <col min="753" max="753" width="14.85546875" style="1" customWidth="1"/>
    <col min="754" max="754" width="23.42578125" style="1" bestFit="1" customWidth="1"/>
    <col min="755" max="755" width="25.5703125" style="1" customWidth="1"/>
    <col min="756" max="756" width="13" style="1" bestFit="1" customWidth="1"/>
    <col min="757" max="1003" width="9.140625" style="1"/>
    <col min="1004" max="1004" width="9.85546875" style="1" customWidth="1"/>
    <col min="1005" max="1005" width="17.140625" style="1" customWidth="1"/>
    <col min="1006" max="1008" width="9.140625" style="1" customWidth="1"/>
    <col min="1009" max="1009" width="14.85546875" style="1" customWidth="1"/>
    <col min="1010" max="1010" width="23.42578125" style="1" bestFit="1" customWidth="1"/>
    <col min="1011" max="1011" width="25.5703125" style="1" customWidth="1"/>
    <col min="1012" max="1012" width="13" style="1" bestFit="1" customWidth="1"/>
    <col min="1013" max="1259" width="9.140625" style="1"/>
    <col min="1260" max="1260" width="9.85546875" style="1" customWidth="1"/>
    <col min="1261" max="1261" width="17.140625" style="1" customWidth="1"/>
    <col min="1262" max="1264" width="9.140625" style="1" customWidth="1"/>
    <col min="1265" max="1265" width="14.85546875" style="1" customWidth="1"/>
    <col min="1266" max="1266" width="23.42578125" style="1" bestFit="1" customWidth="1"/>
    <col min="1267" max="1267" width="25.5703125" style="1" customWidth="1"/>
    <col min="1268" max="1268" width="13" style="1" bestFit="1" customWidth="1"/>
    <col min="1269" max="1515" width="9.140625" style="1"/>
    <col min="1516" max="1516" width="9.85546875" style="1" customWidth="1"/>
    <col min="1517" max="1517" width="17.140625" style="1" customWidth="1"/>
    <col min="1518" max="1520" width="9.140625" style="1" customWidth="1"/>
    <col min="1521" max="1521" width="14.85546875" style="1" customWidth="1"/>
    <col min="1522" max="1522" width="23.42578125" style="1" bestFit="1" customWidth="1"/>
    <col min="1523" max="1523" width="25.5703125" style="1" customWidth="1"/>
    <col min="1524" max="1524" width="13" style="1" bestFit="1" customWidth="1"/>
    <col min="1525" max="1771" width="9.140625" style="1"/>
    <col min="1772" max="1772" width="9.85546875" style="1" customWidth="1"/>
    <col min="1773" max="1773" width="17.140625" style="1" customWidth="1"/>
    <col min="1774" max="1776" width="9.140625" style="1" customWidth="1"/>
    <col min="1777" max="1777" width="14.85546875" style="1" customWidth="1"/>
    <col min="1778" max="1778" width="23.42578125" style="1" bestFit="1" customWidth="1"/>
    <col min="1779" max="1779" width="25.5703125" style="1" customWidth="1"/>
    <col min="1780" max="1780" width="13" style="1" bestFit="1" customWidth="1"/>
    <col min="1781" max="2027" width="9.140625" style="1"/>
    <col min="2028" max="2028" width="9.85546875" style="1" customWidth="1"/>
    <col min="2029" max="2029" width="17.140625" style="1" customWidth="1"/>
    <col min="2030" max="2032" width="9.140625" style="1" customWidth="1"/>
    <col min="2033" max="2033" width="14.85546875" style="1" customWidth="1"/>
    <col min="2034" max="2034" width="23.42578125" style="1" bestFit="1" customWidth="1"/>
    <col min="2035" max="2035" width="25.5703125" style="1" customWidth="1"/>
    <col min="2036" max="2036" width="13" style="1" bestFit="1" customWidth="1"/>
    <col min="2037" max="2283" width="9.140625" style="1"/>
    <col min="2284" max="2284" width="9.85546875" style="1" customWidth="1"/>
    <col min="2285" max="2285" width="17.140625" style="1" customWidth="1"/>
    <col min="2286" max="2288" width="9.140625" style="1" customWidth="1"/>
    <col min="2289" max="2289" width="14.85546875" style="1" customWidth="1"/>
    <col min="2290" max="2290" width="23.42578125" style="1" bestFit="1" customWidth="1"/>
    <col min="2291" max="2291" width="25.5703125" style="1" customWidth="1"/>
    <col min="2292" max="2292" width="13" style="1" bestFit="1" customWidth="1"/>
    <col min="2293" max="2539" width="9.140625" style="1"/>
    <col min="2540" max="2540" width="9.85546875" style="1" customWidth="1"/>
    <col min="2541" max="2541" width="17.140625" style="1" customWidth="1"/>
    <col min="2542" max="2544" width="9.140625" style="1" customWidth="1"/>
    <col min="2545" max="2545" width="14.85546875" style="1" customWidth="1"/>
    <col min="2546" max="2546" width="23.42578125" style="1" bestFit="1" customWidth="1"/>
    <col min="2547" max="2547" width="25.5703125" style="1" customWidth="1"/>
    <col min="2548" max="2548" width="13" style="1" bestFit="1" customWidth="1"/>
    <col min="2549" max="2795" width="9.140625" style="1"/>
    <col min="2796" max="2796" width="9.85546875" style="1" customWidth="1"/>
    <col min="2797" max="2797" width="17.140625" style="1" customWidth="1"/>
    <col min="2798" max="2800" width="9.140625" style="1" customWidth="1"/>
    <col min="2801" max="2801" width="14.85546875" style="1" customWidth="1"/>
    <col min="2802" max="2802" width="23.42578125" style="1" bestFit="1" customWidth="1"/>
    <col min="2803" max="2803" width="25.5703125" style="1" customWidth="1"/>
    <col min="2804" max="2804" width="13" style="1" bestFit="1" customWidth="1"/>
    <col min="2805" max="3051" width="9.140625" style="1"/>
    <col min="3052" max="3052" width="9.85546875" style="1" customWidth="1"/>
    <col min="3053" max="3053" width="17.140625" style="1" customWidth="1"/>
    <col min="3054" max="3056" width="9.140625" style="1" customWidth="1"/>
    <col min="3057" max="3057" width="14.85546875" style="1" customWidth="1"/>
    <col min="3058" max="3058" width="23.42578125" style="1" bestFit="1" customWidth="1"/>
    <col min="3059" max="3059" width="25.5703125" style="1" customWidth="1"/>
    <col min="3060" max="3060" width="13" style="1" bestFit="1" customWidth="1"/>
    <col min="3061" max="3307" width="9.140625" style="1"/>
    <col min="3308" max="3308" width="9.85546875" style="1" customWidth="1"/>
    <col min="3309" max="3309" width="17.140625" style="1" customWidth="1"/>
    <col min="3310" max="3312" width="9.140625" style="1" customWidth="1"/>
    <col min="3313" max="3313" width="14.85546875" style="1" customWidth="1"/>
    <col min="3314" max="3314" width="23.42578125" style="1" bestFit="1" customWidth="1"/>
    <col min="3315" max="3315" width="25.5703125" style="1" customWidth="1"/>
    <col min="3316" max="3316" width="13" style="1" bestFit="1" customWidth="1"/>
    <col min="3317" max="3563" width="9.140625" style="1"/>
    <col min="3564" max="3564" width="9.85546875" style="1" customWidth="1"/>
    <col min="3565" max="3565" width="17.140625" style="1" customWidth="1"/>
    <col min="3566" max="3568" width="9.140625" style="1" customWidth="1"/>
    <col min="3569" max="3569" width="14.85546875" style="1" customWidth="1"/>
    <col min="3570" max="3570" width="23.42578125" style="1" bestFit="1" customWidth="1"/>
    <col min="3571" max="3571" width="25.5703125" style="1" customWidth="1"/>
    <col min="3572" max="3572" width="13" style="1" bestFit="1" customWidth="1"/>
    <col min="3573" max="3819" width="9.140625" style="1"/>
    <col min="3820" max="3820" width="9.85546875" style="1" customWidth="1"/>
    <col min="3821" max="3821" width="17.140625" style="1" customWidth="1"/>
    <col min="3822" max="3824" width="9.140625" style="1" customWidth="1"/>
    <col min="3825" max="3825" width="14.85546875" style="1" customWidth="1"/>
    <col min="3826" max="3826" width="23.42578125" style="1" bestFit="1" customWidth="1"/>
    <col min="3827" max="3827" width="25.5703125" style="1" customWidth="1"/>
    <col min="3828" max="3828" width="13" style="1" bestFit="1" customWidth="1"/>
    <col min="3829" max="4075" width="9.140625" style="1"/>
    <col min="4076" max="4076" width="9.85546875" style="1" customWidth="1"/>
    <col min="4077" max="4077" width="17.140625" style="1" customWidth="1"/>
    <col min="4078" max="4080" width="9.140625" style="1" customWidth="1"/>
    <col min="4081" max="4081" width="14.85546875" style="1" customWidth="1"/>
    <col min="4082" max="4082" width="23.42578125" style="1" bestFit="1" customWidth="1"/>
    <col min="4083" max="4083" width="25.5703125" style="1" customWidth="1"/>
    <col min="4084" max="4084" width="13" style="1" bestFit="1" customWidth="1"/>
    <col min="4085" max="4331" width="9.140625" style="1"/>
    <col min="4332" max="4332" width="9.85546875" style="1" customWidth="1"/>
    <col min="4333" max="4333" width="17.140625" style="1" customWidth="1"/>
    <col min="4334" max="4336" width="9.140625" style="1" customWidth="1"/>
    <col min="4337" max="4337" width="14.85546875" style="1" customWidth="1"/>
    <col min="4338" max="4338" width="23.42578125" style="1" bestFit="1" customWidth="1"/>
    <col min="4339" max="4339" width="25.5703125" style="1" customWidth="1"/>
    <col min="4340" max="4340" width="13" style="1" bestFit="1" customWidth="1"/>
    <col min="4341" max="4587" width="9.140625" style="1"/>
    <col min="4588" max="4588" width="9.85546875" style="1" customWidth="1"/>
    <col min="4589" max="4589" width="17.140625" style="1" customWidth="1"/>
    <col min="4590" max="4592" width="9.140625" style="1" customWidth="1"/>
    <col min="4593" max="4593" width="14.85546875" style="1" customWidth="1"/>
    <col min="4594" max="4594" width="23.42578125" style="1" bestFit="1" customWidth="1"/>
    <col min="4595" max="4595" width="25.5703125" style="1" customWidth="1"/>
    <col min="4596" max="4596" width="13" style="1" bestFit="1" customWidth="1"/>
    <col min="4597" max="4843" width="9.140625" style="1"/>
    <col min="4844" max="4844" width="9.85546875" style="1" customWidth="1"/>
    <col min="4845" max="4845" width="17.140625" style="1" customWidth="1"/>
    <col min="4846" max="4848" width="9.140625" style="1" customWidth="1"/>
    <col min="4849" max="4849" width="14.85546875" style="1" customWidth="1"/>
    <col min="4850" max="4850" width="23.42578125" style="1" bestFit="1" customWidth="1"/>
    <col min="4851" max="4851" width="25.5703125" style="1" customWidth="1"/>
    <col min="4852" max="4852" width="13" style="1" bestFit="1" customWidth="1"/>
    <col min="4853" max="5099" width="9.140625" style="1"/>
    <col min="5100" max="5100" width="9.85546875" style="1" customWidth="1"/>
    <col min="5101" max="5101" width="17.140625" style="1" customWidth="1"/>
    <col min="5102" max="5104" width="9.140625" style="1" customWidth="1"/>
    <col min="5105" max="5105" width="14.85546875" style="1" customWidth="1"/>
    <col min="5106" max="5106" width="23.42578125" style="1" bestFit="1" customWidth="1"/>
    <col min="5107" max="5107" width="25.5703125" style="1" customWidth="1"/>
    <col min="5108" max="5108" width="13" style="1" bestFit="1" customWidth="1"/>
    <col min="5109" max="5355" width="9.140625" style="1"/>
    <col min="5356" max="5356" width="9.85546875" style="1" customWidth="1"/>
    <col min="5357" max="5357" width="17.140625" style="1" customWidth="1"/>
    <col min="5358" max="5360" width="9.140625" style="1" customWidth="1"/>
    <col min="5361" max="5361" width="14.85546875" style="1" customWidth="1"/>
    <col min="5362" max="5362" width="23.42578125" style="1" bestFit="1" customWidth="1"/>
    <col min="5363" max="5363" width="25.5703125" style="1" customWidth="1"/>
    <col min="5364" max="5364" width="13" style="1" bestFit="1" customWidth="1"/>
    <col min="5365" max="5611" width="9.140625" style="1"/>
    <col min="5612" max="5612" width="9.85546875" style="1" customWidth="1"/>
    <col min="5613" max="5613" width="17.140625" style="1" customWidth="1"/>
    <col min="5614" max="5616" width="9.140625" style="1" customWidth="1"/>
    <col min="5617" max="5617" width="14.85546875" style="1" customWidth="1"/>
    <col min="5618" max="5618" width="23.42578125" style="1" bestFit="1" customWidth="1"/>
    <col min="5619" max="5619" width="25.5703125" style="1" customWidth="1"/>
    <col min="5620" max="5620" width="13" style="1" bestFit="1" customWidth="1"/>
    <col min="5621" max="5867" width="9.140625" style="1"/>
    <col min="5868" max="5868" width="9.85546875" style="1" customWidth="1"/>
    <col min="5869" max="5869" width="17.140625" style="1" customWidth="1"/>
    <col min="5870" max="5872" width="9.140625" style="1" customWidth="1"/>
    <col min="5873" max="5873" width="14.85546875" style="1" customWidth="1"/>
    <col min="5874" max="5874" width="23.42578125" style="1" bestFit="1" customWidth="1"/>
    <col min="5875" max="5875" width="25.5703125" style="1" customWidth="1"/>
    <col min="5876" max="5876" width="13" style="1" bestFit="1" customWidth="1"/>
    <col min="5877" max="6123" width="9.140625" style="1"/>
    <col min="6124" max="6124" width="9.85546875" style="1" customWidth="1"/>
    <col min="6125" max="6125" width="17.140625" style="1" customWidth="1"/>
    <col min="6126" max="6128" width="9.140625" style="1" customWidth="1"/>
    <col min="6129" max="6129" width="14.85546875" style="1" customWidth="1"/>
    <col min="6130" max="6130" width="23.42578125" style="1" bestFit="1" customWidth="1"/>
    <col min="6131" max="6131" width="25.5703125" style="1" customWidth="1"/>
    <col min="6132" max="6132" width="13" style="1" bestFit="1" customWidth="1"/>
    <col min="6133" max="6379" width="9.140625" style="1"/>
    <col min="6380" max="6380" width="9.85546875" style="1" customWidth="1"/>
    <col min="6381" max="6381" width="17.140625" style="1" customWidth="1"/>
    <col min="6382" max="6384" width="9.140625" style="1" customWidth="1"/>
    <col min="6385" max="6385" width="14.85546875" style="1" customWidth="1"/>
    <col min="6386" max="6386" width="23.42578125" style="1" bestFit="1" customWidth="1"/>
    <col min="6387" max="6387" width="25.5703125" style="1" customWidth="1"/>
    <col min="6388" max="6388" width="13" style="1" bestFit="1" customWidth="1"/>
    <col min="6389" max="6635" width="9.140625" style="1"/>
    <col min="6636" max="6636" width="9.85546875" style="1" customWidth="1"/>
    <col min="6637" max="6637" width="17.140625" style="1" customWidth="1"/>
    <col min="6638" max="6640" width="9.140625" style="1" customWidth="1"/>
    <col min="6641" max="6641" width="14.85546875" style="1" customWidth="1"/>
    <col min="6642" max="6642" width="23.42578125" style="1" bestFit="1" customWidth="1"/>
    <col min="6643" max="6643" width="25.5703125" style="1" customWidth="1"/>
    <col min="6644" max="6644" width="13" style="1" bestFit="1" customWidth="1"/>
    <col min="6645" max="6891" width="9.140625" style="1"/>
    <col min="6892" max="6892" width="9.85546875" style="1" customWidth="1"/>
    <col min="6893" max="6893" width="17.140625" style="1" customWidth="1"/>
    <col min="6894" max="6896" width="9.140625" style="1" customWidth="1"/>
    <col min="6897" max="6897" width="14.85546875" style="1" customWidth="1"/>
    <col min="6898" max="6898" width="23.42578125" style="1" bestFit="1" customWidth="1"/>
    <col min="6899" max="6899" width="25.5703125" style="1" customWidth="1"/>
    <col min="6900" max="6900" width="13" style="1" bestFit="1" customWidth="1"/>
    <col min="6901" max="7147" width="9.140625" style="1"/>
    <col min="7148" max="7148" width="9.85546875" style="1" customWidth="1"/>
    <col min="7149" max="7149" width="17.140625" style="1" customWidth="1"/>
    <col min="7150" max="7152" width="9.140625" style="1" customWidth="1"/>
    <col min="7153" max="7153" width="14.85546875" style="1" customWidth="1"/>
    <col min="7154" max="7154" width="23.42578125" style="1" bestFit="1" customWidth="1"/>
    <col min="7155" max="7155" width="25.5703125" style="1" customWidth="1"/>
    <col min="7156" max="7156" width="13" style="1" bestFit="1" customWidth="1"/>
    <col min="7157" max="7403" width="9.140625" style="1"/>
    <col min="7404" max="7404" width="9.85546875" style="1" customWidth="1"/>
    <col min="7405" max="7405" width="17.140625" style="1" customWidth="1"/>
    <col min="7406" max="7408" width="9.140625" style="1" customWidth="1"/>
    <col min="7409" max="7409" width="14.85546875" style="1" customWidth="1"/>
    <col min="7410" max="7410" width="23.42578125" style="1" bestFit="1" customWidth="1"/>
    <col min="7411" max="7411" width="25.5703125" style="1" customWidth="1"/>
    <col min="7412" max="7412" width="13" style="1" bestFit="1" customWidth="1"/>
    <col min="7413" max="7659" width="9.140625" style="1"/>
    <col min="7660" max="7660" width="9.85546875" style="1" customWidth="1"/>
    <col min="7661" max="7661" width="17.140625" style="1" customWidth="1"/>
    <col min="7662" max="7664" width="9.140625" style="1" customWidth="1"/>
    <col min="7665" max="7665" width="14.85546875" style="1" customWidth="1"/>
    <col min="7666" max="7666" width="23.42578125" style="1" bestFit="1" customWidth="1"/>
    <col min="7667" max="7667" width="25.5703125" style="1" customWidth="1"/>
    <col min="7668" max="7668" width="13" style="1" bestFit="1" customWidth="1"/>
    <col min="7669" max="7915" width="9.140625" style="1"/>
    <col min="7916" max="7916" width="9.85546875" style="1" customWidth="1"/>
    <col min="7917" max="7917" width="17.140625" style="1" customWidth="1"/>
    <col min="7918" max="7920" width="9.140625" style="1" customWidth="1"/>
    <col min="7921" max="7921" width="14.85546875" style="1" customWidth="1"/>
    <col min="7922" max="7922" width="23.42578125" style="1" bestFit="1" customWidth="1"/>
    <col min="7923" max="7923" width="25.5703125" style="1" customWidth="1"/>
    <col min="7924" max="7924" width="13" style="1" bestFit="1" customWidth="1"/>
    <col min="7925" max="8171" width="9.140625" style="1"/>
    <col min="8172" max="8172" width="9.85546875" style="1" customWidth="1"/>
    <col min="8173" max="8173" width="17.140625" style="1" customWidth="1"/>
    <col min="8174" max="8176" width="9.140625" style="1" customWidth="1"/>
    <col min="8177" max="8177" width="14.85546875" style="1" customWidth="1"/>
    <col min="8178" max="8178" width="23.42578125" style="1" bestFit="1" customWidth="1"/>
    <col min="8179" max="8179" width="25.5703125" style="1" customWidth="1"/>
    <col min="8180" max="8180" width="13" style="1" bestFit="1" customWidth="1"/>
    <col min="8181" max="8427" width="9.140625" style="1"/>
    <col min="8428" max="8428" width="9.85546875" style="1" customWidth="1"/>
    <col min="8429" max="8429" width="17.140625" style="1" customWidth="1"/>
    <col min="8430" max="8432" width="9.140625" style="1" customWidth="1"/>
    <col min="8433" max="8433" width="14.85546875" style="1" customWidth="1"/>
    <col min="8434" max="8434" width="23.42578125" style="1" bestFit="1" customWidth="1"/>
    <col min="8435" max="8435" width="25.5703125" style="1" customWidth="1"/>
    <col min="8436" max="8436" width="13" style="1" bestFit="1" customWidth="1"/>
    <col min="8437" max="8683" width="9.140625" style="1"/>
    <col min="8684" max="8684" width="9.85546875" style="1" customWidth="1"/>
    <col min="8685" max="8685" width="17.140625" style="1" customWidth="1"/>
    <col min="8686" max="8688" width="9.140625" style="1" customWidth="1"/>
    <col min="8689" max="8689" width="14.85546875" style="1" customWidth="1"/>
    <col min="8690" max="8690" width="23.42578125" style="1" bestFit="1" customWidth="1"/>
    <col min="8691" max="8691" width="25.5703125" style="1" customWidth="1"/>
    <col min="8692" max="8692" width="13" style="1" bestFit="1" customWidth="1"/>
    <col min="8693" max="8939" width="9.140625" style="1"/>
    <col min="8940" max="8940" width="9.85546875" style="1" customWidth="1"/>
    <col min="8941" max="8941" width="17.140625" style="1" customWidth="1"/>
    <col min="8942" max="8944" width="9.140625" style="1" customWidth="1"/>
    <col min="8945" max="8945" width="14.85546875" style="1" customWidth="1"/>
    <col min="8946" max="8946" width="23.42578125" style="1" bestFit="1" customWidth="1"/>
    <col min="8947" max="8947" width="25.5703125" style="1" customWidth="1"/>
    <col min="8948" max="8948" width="13" style="1" bestFit="1" customWidth="1"/>
    <col min="8949" max="9195" width="9.140625" style="1"/>
    <col min="9196" max="9196" width="9.85546875" style="1" customWidth="1"/>
    <col min="9197" max="9197" width="17.140625" style="1" customWidth="1"/>
    <col min="9198" max="9200" width="9.140625" style="1" customWidth="1"/>
    <col min="9201" max="9201" width="14.85546875" style="1" customWidth="1"/>
    <col min="9202" max="9202" width="23.42578125" style="1" bestFit="1" customWidth="1"/>
    <col min="9203" max="9203" width="25.5703125" style="1" customWidth="1"/>
    <col min="9204" max="9204" width="13" style="1" bestFit="1" customWidth="1"/>
    <col min="9205" max="9451" width="9.140625" style="1"/>
    <col min="9452" max="9452" width="9.85546875" style="1" customWidth="1"/>
    <col min="9453" max="9453" width="17.140625" style="1" customWidth="1"/>
    <col min="9454" max="9456" width="9.140625" style="1" customWidth="1"/>
    <col min="9457" max="9457" width="14.85546875" style="1" customWidth="1"/>
    <col min="9458" max="9458" width="23.42578125" style="1" bestFit="1" customWidth="1"/>
    <col min="9459" max="9459" width="25.5703125" style="1" customWidth="1"/>
    <col min="9460" max="9460" width="13" style="1" bestFit="1" customWidth="1"/>
    <col min="9461" max="9707" width="9.140625" style="1"/>
    <col min="9708" max="9708" width="9.85546875" style="1" customWidth="1"/>
    <col min="9709" max="9709" width="17.140625" style="1" customWidth="1"/>
    <col min="9710" max="9712" width="9.140625" style="1" customWidth="1"/>
    <col min="9713" max="9713" width="14.85546875" style="1" customWidth="1"/>
    <col min="9714" max="9714" width="23.42578125" style="1" bestFit="1" customWidth="1"/>
    <col min="9715" max="9715" width="25.5703125" style="1" customWidth="1"/>
    <col min="9716" max="9716" width="13" style="1" bestFit="1" customWidth="1"/>
    <col min="9717" max="9963" width="9.140625" style="1"/>
    <col min="9964" max="9964" width="9.85546875" style="1" customWidth="1"/>
    <col min="9965" max="9965" width="17.140625" style="1" customWidth="1"/>
    <col min="9966" max="9968" width="9.140625" style="1" customWidth="1"/>
    <col min="9969" max="9969" width="14.85546875" style="1" customWidth="1"/>
    <col min="9970" max="9970" width="23.42578125" style="1" bestFit="1" customWidth="1"/>
    <col min="9971" max="9971" width="25.5703125" style="1" customWidth="1"/>
    <col min="9972" max="9972" width="13" style="1" bestFit="1" customWidth="1"/>
    <col min="9973" max="10219" width="9.140625" style="1"/>
    <col min="10220" max="10220" width="9.85546875" style="1" customWidth="1"/>
    <col min="10221" max="10221" width="17.140625" style="1" customWidth="1"/>
    <col min="10222" max="10224" width="9.140625" style="1" customWidth="1"/>
    <col min="10225" max="10225" width="14.85546875" style="1" customWidth="1"/>
    <col min="10226" max="10226" width="23.42578125" style="1" bestFit="1" customWidth="1"/>
    <col min="10227" max="10227" width="25.5703125" style="1" customWidth="1"/>
    <col min="10228" max="10228" width="13" style="1" bestFit="1" customWidth="1"/>
    <col min="10229" max="10475" width="9.140625" style="1"/>
    <col min="10476" max="10476" width="9.85546875" style="1" customWidth="1"/>
    <col min="10477" max="10477" width="17.140625" style="1" customWidth="1"/>
    <col min="10478" max="10480" width="9.140625" style="1" customWidth="1"/>
    <col min="10481" max="10481" width="14.85546875" style="1" customWidth="1"/>
    <col min="10482" max="10482" width="23.42578125" style="1" bestFit="1" customWidth="1"/>
    <col min="10483" max="10483" width="25.5703125" style="1" customWidth="1"/>
    <col min="10484" max="10484" width="13" style="1" bestFit="1" customWidth="1"/>
    <col min="10485" max="10731" width="9.140625" style="1"/>
    <col min="10732" max="10732" width="9.85546875" style="1" customWidth="1"/>
    <col min="10733" max="10733" width="17.140625" style="1" customWidth="1"/>
    <col min="10734" max="10736" width="9.140625" style="1" customWidth="1"/>
    <col min="10737" max="10737" width="14.85546875" style="1" customWidth="1"/>
    <col min="10738" max="10738" width="23.42578125" style="1" bestFit="1" customWidth="1"/>
    <col min="10739" max="10739" width="25.5703125" style="1" customWidth="1"/>
    <col min="10740" max="10740" width="13" style="1" bestFit="1" customWidth="1"/>
    <col min="10741" max="10987" width="9.140625" style="1"/>
    <col min="10988" max="10988" width="9.85546875" style="1" customWidth="1"/>
    <col min="10989" max="10989" width="17.140625" style="1" customWidth="1"/>
    <col min="10990" max="10992" width="9.140625" style="1" customWidth="1"/>
    <col min="10993" max="10993" width="14.85546875" style="1" customWidth="1"/>
    <col min="10994" max="10994" width="23.42578125" style="1" bestFit="1" customWidth="1"/>
    <col min="10995" max="10995" width="25.5703125" style="1" customWidth="1"/>
    <col min="10996" max="10996" width="13" style="1" bestFit="1" customWidth="1"/>
    <col min="10997" max="11243" width="9.140625" style="1"/>
    <col min="11244" max="11244" width="9.85546875" style="1" customWidth="1"/>
    <col min="11245" max="11245" width="17.140625" style="1" customWidth="1"/>
    <col min="11246" max="11248" width="9.140625" style="1" customWidth="1"/>
    <col min="11249" max="11249" width="14.85546875" style="1" customWidth="1"/>
    <col min="11250" max="11250" width="23.42578125" style="1" bestFit="1" customWidth="1"/>
    <col min="11251" max="11251" width="25.5703125" style="1" customWidth="1"/>
    <col min="11252" max="11252" width="13" style="1" bestFit="1" customWidth="1"/>
    <col min="11253" max="11499" width="9.140625" style="1"/>
    <col min="11500" max="11500" width="9.85546875" style="1" customWidth="1"/>
    <col min="11501" max="11501" width="17.140625" style="1" customWidth="1"/>
    <col min="11502" max="11504" width="9.140625" style="1" customWidth="1"/>
    <col min="11505" max="11505" width="14.85546875" style="1" customWidth="1"/>
    <col min="11506" max="11506" width="23.42578125" style="1" bestFit="1" customWidth="1"/>
    <col min="11507" max="11507" width="25.5703125" style="1" customWidth="1"/>
    <col min="11508" max="11508" width="13" style="1" bestFit="1" customWidth="1"/>
    <col min="11509" max="11755" width="9.140625" style="1"/>
    <col min="11756" max="11756" width="9.85546875" style="1" customWidth="1"/>
    <col min="11757" max="11757" width="17.140625" style="1" customWidth="1"/>
    <col min="11758" max="11760" width="9.140625" style="1" customWidth="1"/>
    <col min="11761" max="11761" width="14.85546875" style="1" customWidth="1"/>
    <col min="11762" max="11762" width="23.42578125" style="1" bestFit="1" customWidth="1"/>
    <col min="11763" max="11763" width="25.5703125" style="1" customWidth="1"/>
    <col min="11764" max="11764" width="13" style="1" bestFit="1" customWidth="1"/>
    <col min="11765" max="12011" width="9.140625" style="1"/>
    <col min="12012" max="12012" width="9.85546875" style="1" customWidth="1"/>
    <col min="12013" max="12013" width="17.140625" style="1" customWidth="1"/>
    <col min="12014" max="12016" width="9.140625" style="1" customWidth="1"/>
    <col min="12017" max="12017" width="14.85546875" style="1" customWidth="1"/>
    <col min="12018" max="12018" width="23.42578125" style="1" bestFit="1" customWidth="1"/>
    <col min="12019" max="12019" width="25.5703125" style="1" customWidth="1"/>
    <col min="12020" max="12020" width="13" style="1" bestFit="1" customWidth="1"/>
    <col min="12021" max="12267" width="9.140625" style="1"/>
    <col min="12268" max="12268" width="9.85546875" style="1" customWidth="1"/>
    <col min="12269" max="12269" width="17.140625" style="1" customWidth="1"/>
    <col min="12270" max="12272" width="9.140625" style="1" customWidth="1"/>
    <col min="12273" max="12273" width="14.85546875" style="1" customWidth="1"/>
    <col min="12274" max="12274" width="23.42578125" style="1" bestFit="1" customWidth="1"/>
    <col min="12275" max="12275" width="25.5703125" style="1" customWidth="1"/>
    <col min="12276" max="12276" width="13" style="1" bestFit="1" customWidth="1"/>
    <col min="12277" max="12523" width="9.140625" style="1"/>
    <col min="12524" max="12524" width="9.85546875" style="1" customWidth="1"/>
    <col min="12525" max="12525" width="17.140625" style="1" customWidth="1"/>
    <col min="12526" max="12528" width="9.140625" style="1" customWidth="1"/>
    <col min="12529" max="12529" width="14.85546875" style="1" customWidth="1"/>
    <col min="12530" max="12530" width="23.42578125" style="1" bestFit="1" customWidth="1"/>
    <col min="12531" max="12531" width="25.5703125" style="1" customWidth="1"/>
    <col min="12532" max="12532" width="13" style="1" bestFit="1" customWidth="1"/>
    <col min="12533" max="12779" width="9.140625" style="1"/>
    <col min="12780" max="12780" width="9.85546875" style="1" customWidth="1"/>
    <col min="12781" max="12781" width="17.140625" style="1" customWidth="1"/>
    <col min="12782" max="12784" width="9.140625" style="1" customWidth="1"/>
    <col min="12785" max="12785" width="14.85546875" style="1" customWidth="1"/>
    <col min="12786" max="12786" width="23.42578125" style="1" bestFit="1" customWidth="1"/>
    <col min="12787" max="12787" width="25.5703125" style="1" customWidth="1"/>
    <col min="12788" max="12788" width="13" style="1" bestFit="1" customWidth="1"/>
    <col min="12789" max="13035" width="9.140625" style="1"/>
    <col min="13036" max="13036" width="9.85546875" style="1" customWidth="1"/>
    <col min="13037" max="13037" width="17.140625" style="1" customWidth="1"/>
    <col min="13038" max="13040" width="9.140625" style="1" customWidth="1"/>
    <col min="13041" max="13041" width="14.85546875" style="1" customWidth="1"/>
    <col min="13042" max="13042" width="23.42578125" style="1" bestFit="1" customWidth="1"/>
    <col min="13043" max="13043" width="25.5703125" style="1" customWidth="1"/>
    <col min="13044" max="13044" width="13" style="1" bestFit="1" customWidth="1"/>
    <col min="13045" max="13291" width="9.140625" style="1"/>
    <col min="13292" max="13292" width="9.85546875" style="1" customWidth="1"/>
    <col min="13293" max="13293" width="17.140625" style="1" customWidth="1"/>
    <col min="13294" max="13296" width="9.140625" style="1" customWidth="1"/>
    <col min="13297" max="13297" width="14.85546875" style="1" customWidth="1"/>
    <col min="13298" max="13298" width="23.42578125" style="1" bestFit="1" customWidth="1"/>
    <col min="13299" max="13299" width="25.5703125" style="1" customWidth="1"/>
    <col min="13300" max="13300" width="13" style="1" bestFit="1" customWidth="1"/>
    <col min="13301" max="13547" width="9.140625" style="1"/>
    <col min="13548" max="13548" width="9.85546875" style="1" customWidth="1"/>
    <col min="13549" max="13549" width="17.140625" style="1" customWidth="1"/>
    <col min="13550" max="13552" width="9.140625" style="1" customWidth="1"/>
    <col min="13553" max="13553" width="14.85546875" style="1" customWidth="1"/>
    <col min="13554" max="13554" width="23.42578125" style="1" bestFit="1" customWidth="1"/>
    <col min="13555" max="13555" width="25.5703125" style="1" customWidth="1"/>
    <col min="13556" max="13556" width="13" style="1" bestFit="1" customWidth="1"/>
    <col min="13557" max="13803" width="9.140625" style="1"/>
    <col min="13804" max="13804" width="9.85546875" style="1" customWidth="1"/>
    <col min="13805" max="13805" width="17.140625" style="1" customWidth="1"/>
    <col min="13806" max="13808" width="9.140625" style="1" customWidth="1"/>
    <col min="13809" max="13809" width="14.85546875" style="1" customWidth="1"/>
    <col min="13810" max="13810" width="23.42578125" style="1" bestFit="1" customWidth="1"/>
    <col min="13811" max="13811" width="25.5703125" style="1" customWidth="1"/>
    <col min="13812" max="13812" width="13" style="1" bestFit="1" customWidth="1"/>
    <col min="13813" max="14059" width="9.140625" style="1"/>
    <col min="14060" max="14060" width="9.85546875" style="1" customWidth="1"/>
    <col min="14061" max="14061" width="17.140625" style="1" customWidth="1"/>
    <col min="14062" max="14064" width="9.140625" style="1" customWidth="1"/>
    <col min="14065" max="14065" width="14.85546875" style="1" customWidth="1"/>
    <col min="14066" max="14066" width="23.42578125" style="1" bestFit="1" customWidth="1"/>
    <col min="14067" max="14067" width="25.5703125" style="1" customWidth="1"/>
    <col min="14068" max="14068" width="13" style="1" bestFit="1" customWidth="1"/>
    <col min="14069" max="14315" width="9.140625" style="1"/>
    <col min="14316" max="14316" width="9.85546875" style="1" customWidth="1"/>
    <col min="14317" max="14317" width="17.140625" style="1" customWidth="1"/>
    <col min="14318" max="14320" width="9.140625" style="1" customWidth="1"/>
    <col min="14321" max="14321" width="14.85546875" style="1" customWidth="1"/>
    <col min="14322" max="14322" width="23.42578125" style="1" bestFit="1" customWidth="1"/>
    <col min="14323" max="14323" width="25.5703125" style="1" customWidth="1"/>
    <col min="14324" max="14324" width="13" style="1" bestFit="1" customWidth="1"/>
    <col min="14325" max="14571" width="9.140625" style="1"/>
    <col min="14572" max="14572" width="9.85546875" style="1" customWidth="1"/>
    <col min="14573" max="14573" width="17.140625" style="1" customWidth="1"/>
    <col min="14574" max="14576" width="9.140625" style="1" customWidth="1"/>
    <col min="14577" max="14577" width="14.85546875" style="1" customWidth="1"/>
    <col min="14578" max="14578" width="23.42578125" style="1" bestFit="1" customWidth="1"/>
    <col min="14579" max="14579" width="25.5703125" style="1" customWidth="1"/>
    <col min="14580" max="14580" width="13" style="1" bestFit="1" customWidth="1"/>
    <col min="14581" max="14827" width="9.140625" style="1"/>
    <col min="14828" max="14828" width="9.85546875" style="1" customWidth="1"/>
    <col min="14829" max="14829" width="17.140625" style="1" customWidth="1"/>
    <col min="14830" max="14832" width="9.140625" style="1" customWidth="1"/>
    <col min="14833" max="14833" width="14.85546875" style="1" customWidth="1"/>
    <col min="14834" max="14834" width="23.42578125" style="1" bestFit="1" customWidth="1"/>
    <col min="14835" max="14835" width="25.5703125" style="1" customWidth="1"/>
    <col min="14836" max="14836" width="13" style="1" bestFit="1" customWidth="1"/>
    <col min="14837" max="15083" width="9.140625" style="1"/>
    <col min="15084" max="15084" width="9.85546875" style="1" customWidth="1"/>
    <col min="15085" max="15085" width="17.140625" style="1" customWidth="1"/>
    <col min="15086" max="15088" width="9.140625" style="1" customWidth="1"/>
    <col min="15089" max="15089" width="14.85546875" style="1" customWidth="1"/>
    <col min="15090" max="15090" width="23.42578125" style="1" bestFit="1" customWidth="1"/>
    <col min="15091" max="15091" width="25.5703125" style="1" customWidth="1"/>
    <col min="15092" max="15092" width="13" style="1" bestFit="1" customWidth="1"/>
    <col min="15093" max="15339" width="9.140625" style="1"/>
    <col min="15340" max="15340" width="9.85546875" style="1" customWidth="1"/>
    <col min="15341" max="15341" width="17.140625" style="1" customWidth="1"/>
    <col min="15342" max="15344" width="9.140625" style="1" customWidth="1"/>
    <col min="15345" max="15345" width="14.85546875" style="1" customWidth="1"/>
    <col min="15346" max="15346" width="23.42578125" style="1" bestFit="1" customWidth="1"/>
    <col min="15347" max="15347" width="25.5703125" style="1" customWidth="1"/>
    <col min="15348" max="15348" width="13" style="1" bestFit="1" customWidth="1"/>
    <col min="15349" max="15595" width="9.140625" style="1"/>
    <col min="15596" max="15596" width="9.85546875" style="1" customWidth="1"/>
    <col min="15597" max="15597" width="17.140625" style="1" customWidth="1"/>
    <col min="15598" max="15600" width="9.140625" style="1" customWidth="1"/>
    <col min="15601" max="15601" width="14.85546875" style="1" customWidth="1"/>
    <col min="15602" max="15602" width="23.42578125" style="1" bestFit="1" customWidth="1"/>
    <col min="15603" max="15603" width="25.5703125" style="1" customWidth="1"/>
    <col min="15604" max="15604" width="13" style="1" bestFit="1" customWidth="1"/>
    <col min="15605" max="15851" width="9.140625" style="1"/>
    <col min="15852" max="15852" width="9.85546875" style="1" customWidth="1"/>
    <col min="15853" max="15853" width="17.140625" style="1" customWidth="1"/>
    <col min="15854" max="15856" width="9.140625" style="1" customWidth="1"/>
    <col min="15857" max="15857" width="14.85546875" style="1" customWidth="1"/>
    <col min="15858" max="15858" width="23.42578125" style="1" bestFit="1" customWidth="1"/>
    <col min="15859" max="15859" width="25.5703125" style="1" customWidth="1"/>
    <col min="15860" max="15860" width="13" style="1" bestFit="1" customWidth="1"/>
    <col min="15861" max="16107" width="9.140625" style="1"/>
    <col min="16108" max="16108" width="9.85546875" style="1" customWidth="1"/>
    <col min="16109" max="16109" width="17.140625" style="1" customWidth="1"/>
    <col min="16110" max="16112" width="9.140625" style="1" customWidth="1"/>
    <col min="16113" max="16113" width="14.85546875" style="1" customWidth="1"/>
    <col min="16114" max="16114" width="23.42578125" style="1" bestFit="1" customWidth="1"/>
    <col min="16115" max="16115" width="25.5703125" style="1" customWidth="1"/>
    <col min="16116" max="16116" width="13" style="1" bestFit="1" customWidth="1"/>
    <col min="16117" max="16384" width="9.140625" style="1"/>
  </cols>
  <sheetData>
    <row r="1" spans="1:3" s="2" customFormat="1" ht="18">
      <c r="A1" s="11"/>
      <c r="B1" s="28" t="s">
        <v>17</v>
      </c>
      <c r="C1" s="12"/>
    </row>
    <row r="2" spans="1:3" s="3" customFormat="1" ht="15" customHeight="1">
      <c r="A2" s="624"/>
      <c r="B2" s="624"/>
      <c r="C2" s="620"/>
    </row>
    <row r="3" spans="1:3" s="3" customFormat="1" ht="15" customHeight="1">
      <c r="A3" s="625"/>
      <c r="B3" s="625"/>
      <c r="C3" s="621"/>
    </row>
    <row r="4" spans="1:3" ht="15">
      <c r="A4" s="17" t="s">
        <v>13</v>
      </c>
      <c r="B4" s="27" t="s">
        <v>14</v>
      </c>
      <c r="C4" s="274"/>
    </row>
    <row r="5" spans="1:3" ht="15">
      <c r="A5" s="17"/>
      <c r="B5" s="27"/>
      <c r="C5" s="274"/>
    </row>
    <row r="6" spans="1:3" ht="15">
      <c r="A6" s="17" t="s">
        <v>15</v>
      </c>
      <c r="B6" s="27" t="s">
        <v>142</v>
      </c>
      <c r="C6" s="274"/>
    </row>
    <row r="7" spans="1:3" ht="15">
      <c r="A7" s="17"/>
      <c r="B7" s="27"/>
      <c r="C7" s="274"/>
    </row>
    <row r="8" spans="1:3" ht="15">
      <c r="A8" s="17" t="s">
        <v>140</v>
      </c>
      <c r="B8" s="27" t="s">
        <v>281</v>
      </c>
      <c r="C8" s="274"/>
    </row>
    <row r="9" spans="1:3" ht="15">
      <c r="A9" s="17"/>
      <c r="B9" s="27"/>
      <c r="C9" s="274"/>
    </row>
    <row r="10" spans="1:3" ht="15">
      <c r="A10" s="17" t="s">
        <v>141</v>
      </c>
      <c r="B10" s="27" t="s">
        <v>16</v>
      </c>
      <c r="C10" s="274"/>
    </row>
    <row r="11" spans="1:3" ht="15">
      <c r="A11" s="138"/>
      <c r="B11" s="139"/>
      <c r="C11" s="274"/>
    </row>
    <row r="12" spans="1:3" ht="15">
      <c r="A12" s="17"/>
      <c r="B12" s="27"/>
      <c r="C12" s="274"/>
    </row>
    <row r="13" spans="1:3" ht="15">
      <c r="A13" s="17"/>
      <c r="B13" s="27"/>
      <c r="C13" s="274"/>
    </row>
    <row r="14" spans="1:3" s="4" customFormat="1" ht="15">
      <c r="A14" s="9"/>
      <c r="B14" s="29" t="s">
        <v>10</v>
      </c>
      <c r="C14" s="275"/>
    </row>
    <row r="15" spans="1:3" ht="15">
      <c r="A15" s="622"/>
      <c r="B15" s="622"/>
      <c r="C15" s="276"/>
    </row>
    <row r="16" spans="1:3" s="4" customFormat="1" ht="15">
      <c r="A16" s="9"/>
      <c r="B16" s="29" t="s">
        <v>11</v>
      </c>
      <c r="C16" s="277"/>
    </row>
    <row r="17" spans="1:3" s="2" customFormat="1" ht="18">
      <c r="A17" s="623"/>
      <c r="B17" s="623"/>
      <c r="C17" s="278"/>
    </row>
    <row r="18" spans="1:3" s="2" customFormat="1" ht="18">
      <c r="A18" s="10"/>
      <c r="B18" s="26" t="s">
        <v>12</v>
      </c>
      <c r="C18" s="279"/>
    </row>
  </sheetData>
  <sheetProtection formatCells="0" formatColumns="0" formatRows="0"/>
  <mergeCells count="4">
    <mergeCell ref="C2:C3"/>
    <mergeCell ref="A15:B15"/>
    <mergeCell ref="A17:B17"/>
    <mergeCell ref="A2:B3"/>
  </mergeCells>
  <printOptions horizontalCentered="1"/>
  <pageMargins left="0.78740157480314965" right="0.19685039370078741" top="0.78740157480314965" bottom="0.78740157480314965" header="0.19685039370078741" footer="0.19685039370078741"/>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E6051-E3D6-4E7F-AFBE-27C223E5A493}">
  <sheetPr>
    <tabColor theme="7"/>
  </sheetPr>
  <dimension ref="A1:G1431"/>
  <sheetViews>
    <sheetView tabSelected="1" showRuler="0" view="pageBreakPreview" topLeftCell="A1403" zoomScaleNormal="100" zoomScaleSheetLayoutView="100" workbookViewId="0">
      <selection activeCell="E1422" sqref="E1422"/>
    </sheetView>
  </sheetViews>
  <sheetFormatPr defaultRowHeight="15"/>
  <cols>
    <col min="1" max="1" width="7.7109375" style="3" customWidth="1"/>
    <col min="2" max="2" width="45.7109375" style="3" customWidth="1"/>
    <col min="3" max="3" width="4.7109375" style="131" customWidth="1"/>
    <col min="4" max="4" width="11.42578125" style="132" customWidth="1"/>
    <col min="5" max="5" width="11.42578125" style="133" customWidth="1"/>
    <col min="6" max="6" width="11.7109375" style="134" customWidth="1"/>
    <col min="7" max="7" width="15.7109375" style="135" customWidth="1"/>
    <col min="8" max="256" width="9.140625" style="1"/>
    <col min="257" max="257" width="6.140625" style="1" customWidth="1"/>
    <col min="258" max="258" width="47.28515625" style="1" customWidth="1"/>
    <col min="259" max="259" width="5.5703125" style="1" bestFit="1" customWidth="1"/>
    <col min="260" max="260" width="9.140625" style="1" bestFit="1" customWidth="1"/>
    <col min="261" max="261" width="11.28515625" style="1" customWidth="1"/>
    <col min="262" max="262" width="15" style="1" customWidth="1"/>
    <col min="263" max="512" width="9.140625" style="1"/>
    <col min="513" max="513" width="6.140625" style="1" customWidth="1"/>
    <col min="514" max="514" width="47.28515625" style="1" customWidth="1"/>
    <col min="515" max="515" width="5.5703125" style="1" bestFit="1" customWidth="1"/>
    <col min="516" max="516" width="9.140625" style="1" bestFit="1" customWidth="1"/>
    <col min="517" max="517" width="11.28515625" style="1" customWidth="1"/>
    <col min="518" max="518" width="15" style="1" customWidth="1"/>
    <col min="519" max="768" width="9.140625" style="1"/>
    <col min="769" max="769" width="6.140625" style="1" customWidth="1"/>
    <col min="770" max="770" width="47.28515625" style="1" customWidth="1"/>
    <col min="771" max="771" width="5.5703125" style="1" bestFit="1" customWidth="1"/>
    <col min="772" max="772" width="9.140625" style="1" bestFit="1" customWidth="1"/>
    <col min="773" max="773" width="11.28515625" style="1" customWidth="1"/>
    <col min="774" max="774" width="15" style="1" customWidth="1"/>
    <col min="775" max="1024" width="9.140625" style="1"/>
    <col min="1025" max="1025" width="6.140625" style="1" customWidth="1"/>
    <col min="1026" max="1026" width="47.28515625" style="1" customWidth="1"/>
    <col min="1027" max="1027" width="5.5703125" style="1" bestFit="1" customWidth="1"/>
    <col min="1028" max="1028" width="9.140625" style="1" bestFit="1" customWidth="1"/>
    <col min="1029" max="1029" width="11.28515625" style="1" customWidth="1"/>
    <col min="1030" max="1030" width="15" style="1" customWidth="1"/>
    <col min="1031" max="1280" width="9.140625" style="1"/>
    <col min="1281" max="1281" width="6.140625" style="1" customWidth="1"/>
    <col min="1282" max="1282" width="47.28515625" style="1" customWidth="1"/>
    <col min="1283" max="1283" width="5.5703125" style="1" bestFit="1" customWidth="1"/>
    <col min="1284" max="1284" width="9.140625" style="1" bestFit="1" customWidth="1"/>
    <col min="1285" max="1285" width="11.28515625" style="1" customWidth="1"/>
    <col min="1286" max="1286" width="15" style="1" customWidth="1"/>
    <col min="1287" max="1536" width="9.140625" style="1"/>
    <col min="1537" max="1537" width="6.140625" style="1" customWidth="1"/>
    <col min="1538" max="1538" width="47.28515625" style="1" customWidth="1"/>
    <col min="1539" max="1539" width="5.5703125" style="1" bestFit="1" customWidth="1"/>
    <col min="1540" max="1540" width="9.140625" style="1" bestFit="1" customWidth="1"/>
    <col min="1541" max="1541" width="11.28515625" style="1" customWidth="1"/>
    <col min="1542" max="1542" width="15" style="1" customWidth="1"/>
    <col min="1543" max="1792" width="9.140625" style="1"/>
    <col min="1793" max="1793" width="6.140625" style="1" customWidth="1"/>
    <col min="1794" max="1794" width="47.28515625" style="1" customWidth="1"/>
    <col min="1795" max="1795" width="5.5703125" style="1" bestFit="1" customWidth="1"/>
    <col min="1796" max="1796" width="9.140625" style="1" bestFit="1" customWidth="1"/>
    <col min="1797" max="1797" width="11.28515625" style="1" customWidth="1"/>
    <col min="1798" max="1798" width="15" style="1" customWidth="1"/>
    <col min="1799" max="2048" width="9.140625" style="1"/>
    <col min="2049" max="2049" width="6.140625" style="1" customWidth="1"/>
    <col min="2050" max="2050" width="47.28515625" style="1" customWidth="1"/>
    <col min="2051" max="2051" width="5.5703125" style="1" bestFit="1" customWidth="1"/>
    <col min="2052" max="2052" width="9.140625" style="1" bestFit="1" customWidth="1"/>
    <col min="2053" max="2053" width="11.28515625" style="1" customWidth="1"/>
    <col min="2054" max="2054" width="15" style="1" customWidth="1"/>
    <col min="2055" max="2304" width="9.140625" style="1"/>
    <col min="2305" max="2305" width="6.140625" style="1" customWidth="1"/>
    <col min="2306" max="2306" width="47.28515625" style="1" customWidth="1"/>
    <col min="2307" max="2307" width="5.5703125" style="1" bestFit="1" customWidth="1"/>
    <col min="2308" max="2308" width="9.140625" style="1" bestFit="1" customWidth="1"/>
    <col min="2309" max="2309" width="11.28515625" style="1" customWidth="1"/>
    <col min="2310" max="2310" width="15" style="1" customWidth="1"/>
    <col min="2311" max="2560" width="9.140625" style="1"/>
    <col min="2561" max="2561" width="6.140625" style="1" customWidth="1"/>
    <col min="2562" max="2562" width="47.28515625" style="1" customWidth="1"/>
    <col min="2563" max="2563" width="5.5703125" style="1" bestFit="1" customWidth="1"/>
    <col min="2564" max="2564" width="9.140625" style="1" bestFit="1" customWidth="1"/>
    <col min="2565" max="2565" width="11.28515625" style="1" customWidth="1"/>
    <col min="2566" max="2566" width="15" style="1" customWidth="1"/>
    <col min="2567" max="2816" width="9.140625" style="1"/>
    <col min="2817" max="2817" width="6.140625" style="1" customWidth="1"/>
    <col min="2818" max="2818" width="47.28515625" style="1" customWidth="1"/>
    <col min="2819" max="2819" width="5.5703125" style="1" bestFit="1" customWidth="1"/>
    <col min="2820" max="2820" width="9.140625" style="1" bestFit="1" customWidth="1"/>
    <col min="2821" max="2821" width="11.28515625" style="1" customWidth="1"/>
    <col min="2822" max="2822" width="15" style="1" customWidth="1"/>
    <col min="2823" max="3072" width="9.140625" style="1"/>
    <col min="3073" max="3073" width="6.140625" style="1" customWidth="1"/>
    <col min="3074" max="3074" width="47.28515625" style="1" customWidth="1"/>
    <col min="3075" max="3075" width="5.5703125" style="1" bestFit="1" customWidth="1"/>
    <col min="3076" max="3076" width="9.140625" style="1" bestFit="1" customWidth="1"/>
    <col min="3077" max="3077" width="11.28515625" style="1" customWidth="1"/>
    <col min="3078" max="3078" width="15" style="1" customWidth="1"/>
    <col min="3079" max="3328" width="9.140625" style="1"/>
    <col min="3329" max="3329" width="6.140625" style="1" customWidth="1"/>
    <col min="3330" max="3330" width="47.28515625" style="1" customWidth="1"/>
    <col min="3331" max="3331" width="5.5703125" style="1" bestFit="1" customWidth="1"/>
    <col min="3332" max="3332" width="9.140625" style="1" bestFit="1" customWidth="1"/>
    <col min="3333" max="3333" width="11.28515625" style="1" customWidth="1"/>
    <col min="3334" max="3334" width="15" style="1" customWidth="1"/>
    <col min="3335" max="3584" width="9.140625" style="1"/>
    <col min="3585" max="3585" width="6.140625" style="1" customWidth="1"/>
    <col min="3586" max="3586" width="47.28515625" style="1" customWidth="1"/>
    <col min="3587" max="3587" width="5.5703125" style="1" bestFit="1" customWidth="1"/>
    <col min="3588" max="3588" width="9.140625" style="1" bestFit="1" customWidth="1"/>
    <col min="3589" max="3589" width="11.28515625" style="1" customWidth="1"/>
    <col min="3590" max="3590" width="15" style="1" customWidth="1"/>
    <col min="3591" max="3840" width="9.140625" style="1"/>
    <col min="3841" max="3841" width="6.140625" style="1" customWidth="1"/>
    <col min="3842" max="3842" width="47.28515625" style="1" customWidth="1"/>
    <col min="3843" max="3843" width="5.5703125" style="1" bestFit="1" customWidth="1"/>
    <col min="3844" max="3844" width="9.140625" style="1" bestFit="1" customWidth="1"/>
    <col min="3845" max="3845" width="11.28515625" style="1" customWidth="1"/>
    <col min="3846" max="3846" width="15" style="1" customWidth="1"/>
    <col min="3847" max="4096" width="9.140625" style="1"/>
    <col min="4097" max="4097" width="6.140625" style="1" customWidth="1"/>
    <col min="4098" max="4098" width="47.28515625" style="1" customWidth="1"/>
    <col min="4099" max="4099" width="5.5703125" style="1" bestFit="1" customWidth="1"/>
    <col min="4100" max="4100" width="9.140625" style="1" bestFit="1" customWidth="1"/>
    <col min="4101" max="4101" width="11.28515625" style="1" customWidth="1"/>
    <col min="4102" max="4102" width="15" style="1" customWidth="1"/>
    <col min="4103" max="4352" width="9.140625" style="1"/>
    <col min="4353" max="4353" width="6.140625" style="1" customWidth="1"/>
    <col min="4354" max="4354" width="47.28515625" style="1" customWidth="1"/>
    <col min="4355" max="4355" width="5.5703125" style="1" bestFit="1" customWidth="1"/>
    <col min="4356" max="4356" width="9.140625" style="1" bestFit="1" customWidth="1"/>
    <col min="4357" max="4357" width="11.28515625" style="1" customWidth="1"/>
    <col min="4358" max="4358" width="15" style="1" customWidth="1"/>
    <col min="4359" max="4608" width="9.140625" style="1"/>
    <col min="4609" max="4609" width="6.140625" style="1" customWidth="1"/>
    <col min="4610" max="4610" width="47.28515625" style="1" customWidth="1"/>
    <col min="4611" max="4611" width="5.5703125" style="1" bestFit="1" customWidth="1"/>
    <col min="4612" max="4612" width="9.140625" style="1" bestFit="1" customWidth="1"/>
    <col min="4613" max="4613" width="11.28515625" style="1" customWidth="1"/>
    <col min="4614" max="4614" width="15" style="1" customWidth="1"/>
    <col min="4615" max="4864" width="9.140625" style="1"/>
    <col min="4865" max="4865" width="6.140625" style="1" customWidth="1"/>
    <col min="4866" max="4866" width="47.28515625" style="1" customWidth="1"/>
    <col min="4867" max="4867" width="5.5703125" style="1" bestFit="1" customWidth="1"/>
    <col min="4868" max="4868" width="9.140625" style="1" bestFit="1" customWidth="1"/>
    <col min="4869" max="4869" width="11.28515625" style="1" customWidth="1"/>
    <col min="4870" max="4870" width="15" style="1" customWidth="1"/>
    <col min="4871" max="5120" width="9.140625" style="1"/>
    <col min="5121" max="5121" width="6.140625" style="1" customWidth="1"/>
    <col min="5122" max="5122" width="47.28515625" style="1" customWidth="1"/>
    <col min="5123" max="5123" width="5.5703125" style="1" bestFit="1" customWidth="1"/>
    <col min="5124" max="5124" width="9.140625" style="1" bestFit="1" customWidth="1"/>
    <col min="5125" max="5125" width="11.28515625" style="1" customWidth="1"/>
    <col min="5126" max="5126" width="15" style="1" customWidth="1"/>
    <col min="5127" max="5376" width="9.140625" style="1"/>
    <col min="5377" max="5377" width="6.140625" style="1" customWidth="1"/>
    <col min="5378" max="5378" width="47.28515625" style="1" customWidth="1"/>
    <col min="5379" max="5379" width="5.5703125" style="1" bestFit="1" customWidth="1"/>
    <col min="5380" max="5380" width="9.140625" style="1" bestFit="1" customWidth="1"/>
    <col min="5381" max="5381" width="11.28515625" style="1" customWidth="1"/>
    <col min="5382" max="5382" width="15" style="1" customWidth="1"/>
    <col min="5383" max="5632" width="9.140625" style="1"/>
    <col min="5633" max="5633" width="6.140625" style="1" customWidth="1"/>
    <col min="5634" max="5634" width="47.28515625" style="1" customWidth="1"/>
    <col min="5635" max="5635" width="5.5703125" style="1" bestFit="1" customWidth="1"/>
    <col min="5636" max="5636" width="9.140625" style="1" bestFit="1" customWidth="1"/>
    <col min="5637" max="5637" width="11.28515625" style="1" customWidth="1"/>
    <col min="5638" max="5638" width="15" style="1" customWidth="1"/>
    <col min="5639" max="5888" width="9.140625" style="1"/>
    <col min="5889" max="5889" width="6.140625" style="1" customWidth="1"/>
    <col min="5890" max="5890" width="47.28515625" style="1" customWidth="1"/>
    <col min="5891" max="5891" width="5.5703125" style="1" bestFit="1" customWidth="1"/>
    <col min="5892" max="5892" width="9.140625" style="1" bestFit="1" customWidth="1"/>
    <col min="5893" max="5893" width="11.28515625" style="1" customWidth="1"/>
    <col min="5894" max="5894" width="15" style="1" customWidth="1"/>
    <col min="5895" max="6144" width="9.140625" style="1"/>
    <col min="6145" max="6145" width="6.140625" style="1" customWidth="1"/>
    <col min="6146" max="6146" width="47.28515625" style="1" customWidth="1"/>
    <col min="6147" max="6147" width="5.5703125" style="1" bestFit="1" customWidth="1"/>
    <col min="6148" max="6148" width="9.140625" style="1" bestFit="1" customWidth="1"/>
    <col min="6149" max="6149" width="11.28515625" style="1" customWidth="1"/>
    <col min="6150" max="6150" width="15" style="1" customWidth="1"/>
    <col min="6151" max="6400" width="9.140625" style="1"/>
    <col min="6401" max="6401" width="6.140625" style="1" customWidth="1"/>
    <col min="6402" max="6402" width="47.28515625" style="1" customWidth="1"/>
    <col min="6403" max="6403" width="5.5703125" style="1" bestFit="1" customWidth="1"/>
    <col min="6404" max="6404" width="9.140625" style="1" bestFit="1" customWidth="1"/>
    <col min="6405" max="6405" width="11.28515625" style="1" customWidth="1"/>
    <col min="6406" max="6406" width="15" style="1" customWidth="1"/>
    <col min="6407" max="6656" width="9.140625" style="1"/>
    <col min="6657" max="6657" width="6.140625" style="1" customWidth="1"/>
    <col min="6658" max="6658" width="47.28515625" style="1" customWidth="1"/>
    <col min="6659" max="6659" width="5.5703125" style="1" bestFit="1" customWidth="1"/>
    <col min="6660" max="6660" width="9.140625" style="1" bestFit="1" customWidth="1"/>
    <col min="6661" max="6661" width="11.28515625" style="1" customWidth="1"/>
    <col min="6662" max="6662" width="15" style="1" customWidth="1"/>
    <col min="6663" max="6912" width="9.140625" style="1"/>
    <col min="6913" max="6913" width="6.140625" style="1" customWidth="1"/>
    <col min="6914" max="6914" width="47.28515625" style="1" customWidth="1"/>
    <col min="6915" max="6915" width="5.5703125" style="1" bestFit="1" customWidth="1"/>
    <col min="6916" max="6916" width="9.140625" style="1" bestFit="1" customWidth="1"/>
    <col min="6917" max="6917" width="11.28515625" style="1" customWidth="1"/>
    <col min="6918" max="6918" width="15" style="1" customWidth="1"/>
    <col min="6919" max="7168" width="9.140625" style="1"/>
    <col min="7169" max="7169" width="6.140625" style="1" customWidth="1"/>
    <col min="7170" max="7170" width="47.28515625" style="1" customWidth="1"/>
    <col min="7171" max="7171" width="5.5703125" style="1" bestFit="1" customWidth="1"/>
    <col min="7172" max="7172" width="9.140625" style="1" bestFit="1" customWidth="1"/>
    <col min="7173" max="7173" width="11.28515625" style="1" customWidth="1"/>
    <col min="7174" max="7174" width="15" style="1" customWidth="1"/>
    <col min="7175" max="7424" width="9.140625" style="1"/>
    <col min="7425" max="7425" width="6.140625" style="1" customWidth="1"/>
    <col min="7426" max="7426" width="47.28515625" style="1" customWidth="1"/>
    <col min="7427" max="7427" width="5.5703125" style="1" bestFit="1" customWidth="1"/>
    <col min="7428" max="7428" width="9.140625" style="1" bestFit="1" customWidth="1"/>
    <col min="7429" max="7429" width="11.28515625" style="1" customWidth="1"/>
    <col min="7430" max="7430" width="15" style="1" customWidth="1"/>
    <col min="7431" max="7680" width="9.140625" style="1"/>
    <col min="7681" max="7681" width="6.140625" style="1" customWidth="1"/>
    <col min="7682" max="7682" width="47.28515625" style="1" customWidth="1"/>
    <col min="7683" max="7683" width="5.5703125" style="1" bestFit="1" customWidth="1"/>
    <col min="7684" max="7684" width="9.140625" style="1" bestFit="1" customWidth="1"/>
    <col min="7685" max="7685" width="11.28515625" style="1" customWidth="1"/>
    <col min="7686" max="7686" width="15" style="1" customWidth="1"/>
    <col min="7687" max="7936" width="9.140625" style="1"/>
    <col min="7937" max="7937" width="6.140625" style="1" customWidth="1"/>
    <col min="7938" max="7938" width="47.28515625" style="1" customWidth="1"/>
    <col min="7939" max="7939" width="5.5703125" style="1" bestFit="1" customWidth="1"/>
    <col min="7940" max="7940" width="9.140625" style="1" bestFit="1" customWidth="1"/>
    <col min="7941" max="7941" width="11.28515625" style="1" customWidth="1"/>
    <col min="7942" max="7942" width="15" style="1" customWidth="1"/>
    <col min="7943" max="8192" width="9.140625" style="1"/>
    <col min="8193" max="8193" width="6.140625" style="1" customWidth="1"/>
    <col min="8194" max="8194" width="47.28515625" style="1" customWidth="1"/>
    <col min="8195" max="8195" width="5.5703125" style="1" bestFit="1" customWidth="1"/>
    <col min="8196" max="8196" width="9.140625" style="1" bestFit="1" customWidth="1"/>
    <col min="8197" max="8197" width="11.28515625" style="1" customWidth="1"/>
    <col min="8198" max="8198" width="15" style="1" customWidth="1"/>
    <col min="8199" max="8448" width="9.140625" style="1"/>
    <col min="8449" max="8449" width="6.140625" style="1" customWidth="1"/>
    <col min="8450" max="8450" width="47.28515625" style="1" customWidth="1"/>
    <col min="8451" max="8451" width="5.5703125" style="1" bestFit="1" customWidth="1"/>
    <col min="8452" max="8452" width="9.140625" style="1" bestFit="1" customWidth="1"/>
    <col min="8453" max="8453" width="11.28515625" style="1" customWidth="1"/>
    <col min="8454" max="8454" width="15" style="1" customWidth="1"/>
    <col min="8455" max="8704" width="9.140625" style="1"/>
    <col min="8705" max="8705" width="6.140625" style="1" customWidth="1"/>
    <col min="8706" max="8706" width="47.28515625" style="1" customWidth="1"/>
    <col min="8707" max="8707" width="5.5703125" style="1" bestFit="1" customWidth="1"/>
    <col min="8708" max="8708" width="9.140625" style="1" bestFit="1" customWidth="1"/>
    <col min="8709" max="8709" width="11.28515625" style="1" customWidth="1"/>
    <col min="8710" max="8710" width="15" style="1" customWidth="1"/>
    <col min="8711" max="8960" width="9.140625" style="1"/>
    <col min="8961" max="8961" width="6.140625" style="1" customWidth="1"/>
    <col min="8962" max="8962" width="47.28515625" style="1" customWidth="1"/>
    <col min="8963" max="8963" width="5.5703125" style="1" bestFit="1" customWidth="1"/>
    <col min="8964" max="8964" width="9.140625" style="1" bestFit="1" customWidth="1"/>
    <col min="8965" max="8965" width="11.28515625" style="1" customWidth="1"/>
    <col min="8966" max="8966" width="15" style="1" customWidth="1"/>
    <col min="8967" max="9216" width="9.140625" style="1"/>
    <col min="9217" max="9217" width="6.140625" style="1" customWidth="1"/>
    <col min="9218" max="9218" width="47.28515625" style="1" customWidth="1"/>
    <col min="9219" max="9219" width="5.5703125" style="1" bestFit="1" customWidth="1"/>
    <col min="9220" max="9220" width="9.140625" style="1" bestFit="1" customWidth="1"/>
    <col min="9221" max="9221" width="11.28515625" style="1" customWidth="1"/>
    <col min="9222" max="9222" width="15" style="1" customWidth="1"/>
    <col min="9223" max="9472" width="9.140625" style="1"/>
    <col min="9473" max="9473" width="6.140625" style="1" customWidth="1"/>
    <col min="9474" max="9474" width="47.28515625" style="1" customWidth="1"/>
    <col min="9475" max="9475" width="5.5703125" style="1" bestFit="1" customWidth="1"/>
    <col min="9476" max="9476" width="9.140625" style="1" bestFit="1" customWidth="1"/>
    <col min="9477" max="9477" width="11.28515625" style="1" customWidth="1"/>
    <col min="9478" max="9478" width="15" style="1" customWidth="1"/>
    <col min="9479" max="9728" width="9.140625" style="1"/>
    <col min="9729" max="9729" width="6.140625" style="1" customWidth="1"/>
    <col min="9730" max="9730" width="47.28515625" style="1" customWidth="1"/>
    <col min="9731" max="9731" width="5.5703125" style="1" bestFit="1" customWidth="1"/>
    <col min="9732" max="9732" width="9.140625" style="1" bestFit="1" customWidth="1"/>
    <col min="9733" max="9733" width="11.28515625" style="1" customWidth="1"/>
    <col min="9734" max="9734" width="15" style="1" customWidth="1"/>
    <col min="9735" max="9984" width="9.140625" style="1"/>
    <col min="9985" max="9985" width="6.140625" style="1" customWidth="1"/>
    <col min="9986" max="9986" width="47.28515625" style="1" customWidth="1"/>
    <col min="9987" max="9987" width="5.5703125" style="1" bestFit="1" customWidth="1"/>
    <col min="9988" max="9988" width="9.140625" style="1" bestFit="1" customWidth="1"/>
    <col min="9989" max="9989" width="11.28515625" style="1" customWidth="1"/>
    <col min="9990" max="9990" width="15" style="1" customWidth="1"/>
    <col min="9991" max="10240" width="9.140625" style="1"/>
    <col min="10241" max="10241" width="6.140625" style="1" customWidth="1"/>
    <col min="10242" max="10242" width="47.28515625" style="1" customWidth="1"/>
    <col min="10243" max="10243" width="5.5703125" style="1" bestFit="1" customWidth="1"/>
    <col min="10244" max="10244" width="9.140625" style="1" bestFit="1" customWidth="1"/>
    <col min="10245" max="10245" width="11.28515625" style="1" customWidth="1"/>
    <col min="10246" max="10246" width="15" style="1" customWidth="1"/>
    <col min="10247" max="10496" width="9.140625" style="1"/>
    <col min="10497" max="10497" width="6.140625" style="1" customWidth="1"/>
    <col min="10498" max="10498" width="47.28515625" style="1" customWidth="1"/>
    <col min="10499" max="10499" width="5.5703125" style="1" bestFit="1" customWidth="1"/>
    <col min="10500" max="10500" width="9.140625" style="1" bestFit="1" customWidth="1"/>
    <col min="10501" max="10501" width="11.28515625" style="1" customWidth="1"/>
    <col min="10502" max="10502" width="15" style="1" customWidth="1"/>
    <col min="10503" max="10752" width="9.140625" style="1"/>
    <col min="10753" max="10753" width="6.140625" style="1" customWidth="1"/>
    <col min="10754" max="10754" width="47.28515625" style="1" customWidth="1"/>
    <col min="10755" max="10755" width="5.5703125" style="1" bestFit="1" customWidth="1"/>
    <col min="10756" max="10756" width="9.140625" style="1" bestFit="1" customWidth="1"/>
    <col min="10757" max="10757" width="11.28515625" style="1" customWidth="1"/>
    <col min="10758" max="10758" width="15" style="1" customWidth="1"/>
    <col min="10759" max="11008" width="9.140625" style="1"/>
    <col min="11009" max="11009" width="6.140625" style="1" customWidth="1"/>
    <col min="11010" max="11010" width="47.28515625" style="1" customWidth="1"/>
    <col min="11011" max="11011" width="5.5703125" style="1" bestFit="1" customWidth="1"/>
    <col min="11012" max="11012" width="9.140625" style="1" bestFit="1" customWidth="1"/>
    <col min="11013" max="11013" width="11.28515625" style="1" customWidth="1"/>
    <col min="11014" max="11014" width="15" style="1" customWidth="1"/>
    <col min="11015" max="11264" width="9.140625" style="1"/>
    <col min="11265" max="11265" width="6.140625" style="1" customWidth="1"/>
    <col min="11266" max="11266" width="47.28515625" style="1" customWidth="1"/>
    <col min="11267" max="11267" width="5.5703125" style="1" bestFit="1" customWidth="1"/>
    <col min="11268" max="11268" width="9.140625" style="1" bestFit="1" customWidth="1"/>
    <col min="11269" max="11269" width="11.28515625" style="1" customWidth="1"/>
    <col min="11270" max="11270" width="15" style="1" customWidth="1"/>
    <col min="11271" max="11520" width="9.140625" style="1"/>
    <col min="11521" max="11521" width="6.140625" style="1" customWidth="1"/>
    <col min="11522" max="11522" width="47.28515625" style="1" customWidth="1"/>
    <col min="11523" max="11523" width="5.5703125" style="1" bestFit="1" customWidth="1"/>
    <col min="11524" max="11524" width="9.140625" style="1" bestFit="1" customWidth="1"/>
    <col min="11525" max="11525" width="11.28515625" style="1" customWidth="1"/>
    <col min="11526" max="11526" width="15" style="1" customWidth="1"/>
    <col min="11527" max="11776" width="9.140625" style="1"/>
    <col min="11777" max="11777" width="6.140625" style="1" customWidth="1"/>
    <col min="11778" max="11778" width="47.28515625" style="1" customWidth="1"/>
    <col min="11779" max="11779" width="5.5703125" style="1" bestFit="1" customWidth="1"/>
    <col min="11780" max="11780" width="9.140625" style="1" bestFit="1" customWidth="1"/>
    <col min="11781" max="11781" width="11.28515625" style="1" customWidth="1"/>
    <col min="11782" max="11782" width="15" style="1" customWidth="1"/>
    <col min="11783" max="12032" width="9.140625" style="1"/>
    <col min="12033" max="12033" width="6.140625" style="1" customWidth="1"/>
    <col min="12034" max="12034" width="47.28515625" style="1" customWidth="1"/>
    <col min="12035" max="12035" width="5.5703125" style="1" bestFit="1" customWidth="1"/>
    <col min="12036" max="12036" width="9.140625" style="1" bestFit="1" customWidth="1"/>
    <col min="12037" max="12037" width="11.28515625" style="1" customWidth="1"/>
    <col min="12038" max="12038" width="15" style="1" customWidth="1"/>
    <col min="12039" max="12288" width="9.140625" style="1"/>
    <col min="12289" max="12289" width="6.140625" style="1" customWidth="1"/>
    <col min="12290" max="12290" width="47.28515625" style="1" customWidth="1"/>
    <col min="12291" max="12291" width="5.5703125" style="1" bestFit="1" customWidth="1"/>
    <col min="12292" max="12292" width="9.140625" style="1" bestFit="1" customWidth="1"/>
    <col min="12293" max="12293" width="11.28515625" style="1" customWidth="1"/>
    <col min="12294" max="12294" width="15" style="1" customWidth="1"/>
    <col min="12295" max="12544" width="9.140625" style="1"/>
    <col min="12545" max="12545" width="6.140625" style="1" customWidth="1"/>
    <col min="12546" max="12546" width="47.28515625" style="1" customWidth="1"/>
    <col min="12547" max="12547" width="5.5703125" style="1" bestFit="1" customWidth="1"/>
    <col min="12548" max="12548" width="9.140625" style="1" bestFit="1" customWidth="1"/>
    <col min="12549" max="12549" width="11.28515625" style="1" customWidth="1"/>
    <col min="12550" max="12550" width="15" style="1" customWidth="1"/>
    <col min="12551" max="12800" width="9.140625" style="1"/>
    <col min="12801" max="12801" width="6.140625" style="1" customWidth="1"/>
    <col min="12802" max="12802" width="47.28515625" style="1" customWidth="1"/>
    <col min="12803" max="12803" width="5.5703125" style="1" bestFit="1" customWidth="1"/>
    <col min="12804" max="12804" width="9.140625" style="1" bestFit="1" customWidth="1"/>
    <col min="12805" max="12805" width="11.28515625" style="1" customWidth="1"/>
    <col min="12806" max="12806" width="15" style="1" customWidth="1"/>
    <col min="12807" max="13056" width="9.140625" style="1"/>
    <col min="13057" max="13057" width="6.140625" style="1" customWidth="1"/>
    <col min="13058" max="13058" width="47.28515625" style="1" customWidth="1"/>
    <col min="13059" max="13059" width="5.5703125" style="1" bestFit="1" customWidth="1"/>
    <col min="13060" max="13060" width="9.140625" style="1" bestFit="1" customWidth="1"/>
    <col min="13061" max="13061" width="11.28515625" style="1" customWidth="1"/>
    <col min="13062" max="13062" width="15" style="1" customWidth="1"/>
    <col min="13063" max="13312" width="9.140625" style="1"/>
    <col min="13313" max="13313" width="6.140625" style="1" customWidth="1"/>
    <col min="13314" max="13314" width="47.28515625" style="1" customWidth="1"/>
    <col min="13315" max="13315" width="5.5703125" style="1" bestFit="1" customWidth="1"/>
    <col min="13316" max="13316" width="9.140625" style="1" bestFit="1" customWidth="1"/>
    <col min="13317" max="13317" width="11.28515625" style="1" customWidth="1"/>
    <col min="13318" max="13318" width="15" style="1" customWidth="1"/>
    <col min="13319" max="13568" width="9.140625" style="1"/>
    <col min="13569" max="13569" width="6.140625" style="1" customWidth="1"/>
    <col min="13570" max="13570" width="47.28515625" style="1" customWidth="1"/>
    <col min="13571" max="13571" width="5.5703125" style="1" bestFit="1" customWidth="1"/>
    <col min="13572" max="13572" width="9.140625" style="1" bestFit="1" customWidth="1"/>
    <col min="13573" max="13573" width="11.28515625" style="1" customWidth="1"/>
    <col min="13574" max="13574" width="15" style="1" customWidth="1"/>
    <col min="13575" max="13824" width="9.140625" style="1"/>
    <col min="13825" max="13825" width="6.140625" style="1" customWidth="1"/>
    <col min="13826" max="13826" width="47.28515625" style="1" customWidth="1"/>
    <col min="13827" max="13827" width="5.5703125" style="1" bestFit="1" customWidth="1"/>
    <col min="13828" max="13828" width="9.140625" style="1" bestFit="1" customWidth="1"/>
    <col min="13829" max="13829" width="11.28515625" style="1" customWidth="1"/>
    <col min="13830" max="13830" width="15" style="1" customWidth="1"/>
    <col min="13831" max="14080" width="9.140625" style="1"/>
    <col min="14081" max="14081" width="6.140625" style="1" customWidth="1"/>
    <col min="14082" max="14082" width="47.28515625" style="1" customWidth="1"/>
    <col min="14083" max="14083" width="5.5703125" style="1" bestFit="1" customWidth="1"/>
    <col min="14084" max="14084" width="9.140625" style="1" bestFit="1" customWidth="1"/>
    <col min="14085" max="14085" width="11.28515625" style="1" customWidth="1"/>
    <col min="14086" max="14086" width="15" style="1" customWidth="1"/>
    <col min="14087" max="14336" width="9.140625" style="1"/>
    <col min="14337" max="14337" width="6.140625" style="1" customWidth="1"/>
    <col min="14338" max="14338" width="47.28515625" style="1" customWidth="1"/>
    <col min="14339" max="14339" width="5.5703125" style="1" bestFit="1" customWidth="1"/>
    <col min="14340" max="14340" width="9.140625" style="1" bestFit="1" customWidth="1"/>
    <col min="14341" max="14341" width="11.28515625" style="1" customWidth="1"/>
    <col min="14342" max="14342" width="15" style="1" customWidth="1"/>
    <col min="14343" max="14592" width="9.140625" style="1"/>
    <col min="14593" max="14593" width="6.140625" style="1" customWidth="1"/>
    <col min="14594" max="14594" width="47.28515625" style="1" customWidth="1"/>
    <col min="14595" max="14595" width="5.5703125" style="1" bestFit="1" customWidth="1"/>
    <col min="14596" max="14596" width="9.140625" style="1" bestFit="1" customWidth="1"/>
    <col min="14597" max="14597" width="11.28515625" style="1" customWidth="1"/>
    <col min="14598" max="14598" width="15" style="1" customWidth="1"/>
    <col min="14599" max="14848" width="9.140625" style="1"/>
    <col min="14849" max="14849" width="6.140625" style="1" customWidth="1"/>
    <col min="14850" max="14850" width="47.28515625" style="1" customWidth="1"/>
    <col min="14851" max="14851" width="5.5703125" style="1" bestFit="1" customWidth="1"/>
    <col min="14852" max="14852" width="9.140625" style="1" bestFit="1" customWidth="1"/>
    <col min="14853" max="14853" width="11.28515625" style="1" customWidth="1"/>
    <col min="14854" max="14854" width="15" style="1" customWidth="1"/>
    <col min="14855" max="15104" width="9.140625" style="1"/>
    <col min="15105" max="15105" width="6.140625" style="1" customWidth="1"/>
    <col min="15106" max="15106" width="47.28515625" style="1" customWidth="1"/>
    <col min="15107" max="15107" width="5.5703125" style="1" bestFit="1" customWidth="1"/>
    <col min="15108" max="15108" width="9.140625" style="1" bestFit="1" customWidth="1"/>
    <col min="15109" max="15109" width="11.28515625" style="1" customWidth="1"/>
    <col min="15110" max="15110" width="15" style="1" customWidth="1"/>
    <col min="15111" max="15360" width="9.140625" style="1"/>
    <col min="15361" max="15361" width="6.140625" style="1" customWidth="1"/>
    <col min="15362" max="15362" width="47.28515625" style="1" customWidth="1"/>
    <col min="15363" max="15363" width="5.5703125" style="1" bestFit="1" customWidth="1"/>
    <col min="15364" max="15364" width="9.140625" style="1" bestFit="1" customWidth="1"/>
    <col min="15365" max="15365" width="11.28515625" style="1" customWidth="1"/>
    <col min="15366" max="15366" width="15" style="1" customWidth="1"/>
    <col min="15367" max="15616" width="9.140625" style="1"/>
    <col min="15617" max="15617" width="6.140625" style="1" customWidth="1"/>
    <col min="15618" max="15618" width="47.28515625" style="1" customWidth="1"/>
    <col min="15619" max="15619" width="5.5703125" style="1" bestFit="1" customWidth="1"/>
    <col min="15620" max="15620" width="9.140625" style="1" bestFit="1" customWidth="1"/>
    <col min="15621" max="15621" width="11.28515625" style="1" customWidth="1"/>
    <col min="15622" max="15622" width="15" style="1" customWidth="1"/>
    <col min="15623" max="15872" width="9.140625" style="1"/>
    <col min="15873" max="15873" width="6.140625" style="1" customWidth="1"/>
    <col min="15874" max="15874" width="47.28515625" style="1" customWidth="1"/>
    <col min="15875" max="15875" width="5.5703125" style="1" bestFit="1" customWidth="1"/>
    <col min="15876" max="15876" width="9.140625" style="1" bestFit="1" customWidth="1"/>
    <col min="15877" max="15877" width="11.28515625" style="1" customWidth="1"/>
    <col min="15878" max="15878" width="15" style="1" customWidth="1"/>
    <col min="15879" max="16128" width="9.140625" style="1"/>
    <col min="16129" max="16129" width="6.140625" style="1" customWidth="1"/>
    <col min="16130" max="16130" width="47.28515625" style="1" customWidth="1"/>
    <col min="16131" max="16131" width="5.5703125" style="1" bestFit="1" customWidth="1"/>
    <col min="16132" max="16132" width="9.140625" style="1" bestFit="1" customWidth="1"/>
    <col min="16133" max="16133" width="11.28515625" style="1" customWidth="1"/>
    <col min="16134" max="16134" width="15" style="1" customWidth="1"/>
    <col min="16135" max="16384" width="9.140625" style="1"/>
  </cols>
  <sheetData>
    <row r="1" spans="1:7" s="112" customFormat="1" ht="18">
      <c r="A1" s="110"/>
      <c r="B1" s="627" t="s">
        <v>100</v>
      </c>
      <c r="C1" s="627"/>
      <c r="D1" s="627"/>
      <c r="E1" s="627"/>
      <c r="F1" s="628"/>
      <c r="G1" s="111"/>
    </row>
    <row r="2" spans="1:7" s="118" customFormat="1" ht="18" customHeight="1">
      <c r="A2" s="113" t="s">
        <v>0</v>
      </c>
      <c r="B2" s="114" t="s">
        <v>1</v>
      </c>
      <c r="C2" s="115" t="s">
        <v>2</v>
      </c>
      <c r="D2" s="115" t="s">
        <v>3</v>
      </c>
      <c r="E2" s="116" t="s">
        <v>4</v>
      </c>
      <c r="F2" s="117" t="s">
        <v>5</v>
      </c>
      <c r="G2" s="111"/>
    </row>
    <row r="3" spans="1:7">
      <c r="A3" s="81"/>
      <c r="B3" s="81"/>
      <c r="C3" s="81"/>
      <c r="D3" s="81"/>
      <c r="E3" s="81"/>
      <c r="F3" s="119"/>
      <c r="G3" s="111"/>
    </row>
    <row r="4" spans="1:7">
      <c r="A4" s="258" t="s">
        <v>13</v>
      </c>
      <c r="B4" s="258" t="s">
        <v>14</v>
      </c>
      <c r="C4" s="259"/>
      <c r="D4" s="259"/>
      <c r="E4" s="259"/>
      <c r="F4" s="260"/>
      <c r="G4" s="111"/>
    </row>
    <row r="5" spans="1:7">
      <c r="A5" s="81"/>
      <c r="B5" s="81"/>
      <c r="C5" s="81"/>
      <c r="D5" s="81"/>
      <c r="E5" s="81"/>
      <c r="F5" s="119"/>
      <c r="G5" s="111"/>
    </row>
    <row r="6" spans="1:7" s="40" customFormat="1">
      <c r="A6" s="65" t="s">
        <v>7</v>
      </c>
      <c r="B6" s="65" t="s">
        <v>147</v>
      </c>
      <c r="C6" s="65"/>
      <c r="D6" s="65"/>
      <c r="E6" s="65"/>
      <c r="F6" s="120"/>
      <c r="G6" s="121"/>
    </row>
    <row r="7" spans="1:7" ht="15" customHeight="1">
      <c r="A7" s="68"/>
      <c r="B7" s="68"/>
      <c r="C7" s="68"/>
      <c r="D7" s="68"/>
      <c r="E7" s="68"/>
      <c r="F7" s="108"/>
      <c r="G7" s="111"/>
    </row>
    <row r="8" spans="1:7">
      <c r="A8" s="70" t="s">
        <v>19</v>
      </c>
      <c r="B8" s="86" t="s">
        <v>320</v>
      </c>
      <c r="C8" s="70"/>
      <c r="D8" s="82"/>
      <c r="E8" s="83"/>
      <c r="F8" s="84"/>
      <c r="G8" s="111"/>
    </row>
    <row r="9" spans="1:7" ht="127.5">
      <c r="A9" s="71"/>
      <c r="B9" s="96" t="s">
        <v>321</v>
      </c>
      <c r="C9" s="67"/>
      <c r="D9" s="79"/>
      <c r="E9" s="80"/>
      <c r="F9" s="75"/>
      <c r="G9" s="111"/>
    </row>
    <row r="10" spans="1:7">
      <c r="A10" s="143" t="s">
        <v>20</v>
      </c>
      <c r="B10" s="76" t="s">
        <v>146</v>
      </c>
      <c r="C10" s="87" t="s">
        <v>143</v>
      </c>
      <c r="D10" s="168">
        <v>27</v>
      </c>
      <c r="E10" s="145"/>
      <c r="F10" s="89"/>
      <c r="G10" s="111"/>
    </row>
    <row r="11" spans="1:7">
      <c r="A11" s="93" t="s">
        <v>21</v>
      </c>
      <c r="B11" s="76" t="s">
        <v>145</v>
      </c>
      <c r="C11" s="87" t="s">
        <v>143</v>
      </c>
      <c r="D11" s="168">
        <v>4</v>
      </c>
      <c r="E11" s="145"/>
      <c r="F11" s="89"/>
      <c r="G11" s="111"/>
    </row>
    <row r="12" spans="1:7">
      <c r="A12" s="68"/>
      <c r="B12" s="68"/>
      <c r="C12" s="68"/>
      <c r="D12" s="68"/>
      <c r="E12" s="68"/>
      <c r="F12" s="108"/>
      <c r="G12" s="111"/>
    </row>
    <row r="13" spans="1:7">
      <c r="A13" s="85" t="s">
        <v>18</v>
      </c>
      <c r="B13" s="70" t="s">
        <v>327</v>
      </c>
      <c r="C13" s="70"/>
      <c r="D13" s="281"/>
      <c r="E13" s="83"/>
      <c r="F13" s="84"/>
      <c r="G13" s="111"/>
    </row>
    <row r="14" spans="1:7" ht="89.25">
      <c r="A14" s="71"/>
      <c r="B14" s="178" t="s">
        <v>331</v>
      </c>
      <c r="C14" s="67"/>
      <c r="D14" s="282"/>
      <c r="E14" s="80"/>
      <c r="F14" s="75"/>
      <c r="G14" s="111"/>
    </row>
    <row r="15" spans="1:7">
      <c r="A15" s="71"/>
      <c r="B15" s="66" t="s">
        <v>328</v>
      </c>
      <c r="C15" s="67" t="s">
        <v>329</v>
      </c>
      <c r="D15" s="241">
        <v>1</v>
      </c>
      <c r="E15" s="80"/>
      <c r="F15" s="75"/>
      <c r="G15" s="111"/>
    </row>
    <row r="16" spans="1:7">
      <c r="A16" s="93"/>
      <c r="B16" s="96"/>
      <c r="C16" s="106"/>
      <c r="D16" s="79"/>
      <c r="E16" s="88"/>
      <c r="F16" s="89"/>
      <c r="G16" s="111"/>
    </row>
    <row r="17" spans="1:7" ht="25.5">
      <c r="A17" s="70" t="s">
        <v>330</v>
      </c>
      <c r="B17" s="86" t="s">
        <v>148</v>
      </c>
      <c r="C17" s="146"/>
      <c r="D17" s="147"/>
      <c r="E17" s="148"/>
      <c r="F17" s="149"/>
      <c r="G17" s="111"/>
    </row>
    <row r="18" spans="1:7" ht="140.25">
      <c r="A18" s="71"/>
      <c r="B18" s="96" t="s">
        <v>149</v>
      </c>
      <c r="C18" s="146"/>
      <c r="D18" s="147"/>
      <c r="E18" s="148"/>
      <c r="F18" s="149"/>
      <c r="G18" s="111"/>
    </row>
    <row r="19" spans="1:7">
      <c r="A19" s="71"/>
      <c r="B19" s="66" t="s">
        <v>150</v>
      </c>
      <c r="C19" s="67" t="s">
        <v>6</v>
      </c>
      <c r="D19" s="167">
        <v>40</v>
      </c>
      <c r="E19" s="80"/>
      <c r="F19" s="75"/>
      <c r="G19" s="111"/>
    </row>
    <row r="20" spans="1:7">
      <c r="A20" s="81"/>
      <c r="B20" s="68"/>
      <c r="C20" s="68"/>
      <c r="D20" s="68"/>
      <c r="E20" s="68"/>
      <c r="F20" s="108"/>
      <c r="G20" s="111"/>
    </row>
    <row r="21" spans="1:7">
      <c r="A21" s="70" t="s">
        <v>153</v>
      </c>
      <c r="B21" s="86" t="s">
        <v>154</v>
      </c>
      <c r="C21" s="86"/>
      <c r="D21" s="104"/>
      <c r="E21" s="103"/>
      <c r="F21" s="64"/>
      <c r="G21" s="111"/>
    </row>
    <row r="22" spans="1:7" ht="165.75">
      <c r="A22" s="71"/>
      <c r="B22" s="96" t="s">
        <v>155</v>
      </c>
      <c r="C22" s="87"/>
      <c r="D22" s="152"/>
      <c r="E22" s="153"/>
      <c r="F22" s="89"/>
      <c r="G22" s="111"/>
    </row>
    <row r="23" spans="1:7">
      <c r="A23" s="71"/>
      <c r="B23" s="96" t="s">
        <v>152</v>
      </c>
      <c r="C23" s="106" t="s">
        <v>6</v>
      </c>
      <c r="D23" s="155">
        <v>26</v>
      </c>
      <c r="E23" s="156"/>
      <c r="F23" s="151"/>
      <c r="G23" s="111"/>
    </row>
    <row r="24" spans="1:7">
      <c r="A24" s="68"/>
      <c r="B24" s="68"/>
      <c r="C24" s="68"/>
      <c r="D24" s="68"/>
      <c r="E24" s="68"/>
      <c r="F24" s="108"/>
      <c r="G24" s="111"/>
    </row>
    <row r="25" spans="1:7">
      <c r="A25" s="70" t="s">
        <v>347</v>
      </c>
      <c r="B25" s="86" t="s">
        <v>157</v>
      </c>
      <c r="C25" s="86"/>
      <c r="D25" s="104"/>
      <c r="E25" s="157"/>
      <c r="F25" s="158"/>
      <c r="G25" s="111"/>
    </row>
    <row r="26" spans="1:7" ht="178.5">
      <c r="A26" s="150"/>
      <c r="B26" s="101" t="s">
        <v>158</v>
      </c>
      <c r="C26" s="87"/>
      <c r="D26" s="94"/>
      <c r="E26" s="88"/>
      <c r="F26" s="89"/>
      <c r="G26" s="111"/>
    </row>
    <row r="27" spans="1:7">
      <c r="A27" s="150"/>
      <c r="B27" s="76" t="s">
        <v>159</v>
      </c>
      <c r="C27" s="87" t="s">
        <v>6</v>
      </c>
      <c r="D27" s="94">
        <v>3</v>
      </c>
      <c r="E27" s="88"/>
      <c r="F27" s="89"/>
      <c r="G27" s="111"/>
    </row>
    <row r="28" spans="1:7">
      <c r="A28" s="68"/>
      <c r="B28" s="68"/>
      <c r="C28" s="68"/>
      <c r="D28" s="68"/>
      <c r="E28" s="68"/>
      <c r="F28" s="108"/>
      <c r="G28" s="111"/>
    </row>
    <row r="29" spans="1:7">
      <c r="A29" s="85" t="s">
        <v>151</v>
      </c>
      <c r="B29" s="86" t="s">
        <v>160</v>
      </c>
      <c r="C29" s="86"/>
      <c r="D29" s="104"/>
      <c r="E29" s="159"/>
      <c r="F29" s="160"/>
      <c r="G29" s="111"/>
    </row>
    <row r="30" spans="1:7" ht="89.25">
      <c r="A30" s="93"/>
      <c r="B30" s="101" t="s">
        <v>161</v>
      </c>
      <c r="C30" s="87"/>
      <c r="D30" s="144"/>
      <c r="E30" s="145"/>
      <c r="F30" s="89"/>
      <c r="G30" s="111"/>
    </row>
    <row r="31" spans="1:7">
      <c r="A31" s="154"/>
      <c r="B31" s="76" t="s">
        <v>162</v>
      </c>
      <c r="C31" s="87" t="s">
        <v>6</v>
      </c>
      <c r="D31" s="144">
        <v>140</v>
      </c>
      <c r="E31" s="145"/>
      <c r="F31" s="89"/>
      <c r="G31" s="111"/>
    </row>
    <row r="32" spans="1:7">
      <c r="A32" s="68"/>
      <c r="B32" s="68"/>
      <c r="C32" s="68"/>
      <c r="D32" s="68"/>
      <c r="E32" s="68"/>
      <c r="F32" s="108"/>
      <c r="G32" s="111"/>
    </row>
    <row r="33" spans="1:7">
      <c r="A33" s="85" t="s">
        <v>163</v>
      </c>
      <c r="B33" s="86" t="s">
        <v>164</v>
      </c>
      <c r="C33" s="146"/>
      <c r="D33" s="147"/>
      <c r="E33" s="148"/>
      <c r="F33" s="149"/>
      <c r="G33" s="111"/>
    </row>
    <row r="34" spans="1:7" ht="102">
      <c r="A34" s="93"/>
      <c r="B34" s="96" t="s">
        <v>332</v>
      </c>
      <c r="C34" s="146"/>
      <c r="D34" s="147"/>
      <c r="E34" s="148"/>
      <c r="F34" s="149"/>
      <c r="G34" s="111"/>
    </row>
    <row r="35" spans="1:7">
      <c r="A35" s="93"/>
      <c r="B35" s="66" t="s">
        <v>165</v>
      </c>
      <c r="C35" s="67" t="s">
        <v>6</v>
      </c>
      <c r="D35" s="144">
        <v>88</v>
      </c>
      <c r="E35" s="145"/>
      <c r="F35" s="89"/>
      <c r="G35" s="111"/>
    </row>
    <row r="36" spans="1:7">
      <c r="A36" s="68"/>
      <c r="B36" s="68"/>
      <c r="C36" s="68"/>
      <c r="D36" s="68"/>
      <c r="E36" s="68"/>
      <c r="F36" s="108"/>
      <c r="G36" s="111"/>
    </row>
    <row r="37" spans="1:7" ht="25.5">
      <c r="A37" s="85" t="s">
        <v>156</v>
      </c>
      <c r="B37" s="86" t="s">
        <v>167</v>
      </c>
      <c r="C37" s="86"/>
      <c r="D37" s="104"/>
      <c r="E37" s="161"/>
      <c r="F37" s="90"/>
      <c r="G37" s="111"/>
    </row>
    <row r="38" spans="1:7" ht="140.25">
      <c r="A38" s="93"/>
      <c r="B38" s="163" t="s">
        <v>168</v>
      </c>
      <c r="C38" s="164"/>
      <c r="D38" s="165"/>
      <c r="E38" s="166"/>
      <c r="F38" s="89"/>
      <c r="G38" s="111"/>
    </row>
    <row r="39" spans="1:7">
      <c r="A39" s="93"/>
      <c r="B39" s="76" t="s">
        <v>169</v>
      </c>
      <c r="C39" s="87" t="s">
        <v>6</v>
      </c>
      <c r="D39" s="94">
        <v>40</v>
      </c>
      <c r="E39" s="88"/>
      <c r="F39" s="89"/>
      <c r="G39" s="111"/>
    </row>
    <row r="40" spans="1:7">
      <c r="A40" s="68"/>
      <c r="B40" s="68"/>
      <c r="C40" s="68"/>
      <c r="D40" s="68"/>
      <c r="E40" s="68"/>
      <c r="F40" s="108"/>
      <c r="G40" s="111"/>
    </row>
    <row r="41" spans="1:7">
      <c r="A41" s="85" t="s">
        <v>166</v>
      </c>
      <c r="B41" s="86" t="s">
        <v>171</v>
      </c>
      <c r="C41" s="87"/>
      <c r="D41" s="94"/>
      <c r="E41" s="88"/>
      <c r="F41" s="89"/>
      <c r="G41" s="111"/>
    </row>
    <row r="42" spans="1:7" ht="114.75">
      <c r="A42" s="93"/>
      <c r="B42" s="163" t="s">
        <v>172</v>
      </c>
      <c r="C42" s="87"/>
      <c r="D42" s="94"/>
      <c r="E42" s="88"/>
      <c r="F42" s="89"/>
      <c r="G42" s="111"/>
    </row>
    <row r="43" spans="1:7">
      <c r="A43" s="93"/>
      <c r="B43" s="76" t="s">
        <v>169</v>
      </c>
      <c r="C43" s="87" t="s">
        <v>6</v>
      </c>
      <c r="D43" s="94">
        <v>365</v>
      </c>
      <c r="E43" s="88"/>
      <c r="F43" s="89"/>
      <c r="G43" s="111"/>
    </row>
    <row r="44" spans="1:7">
      <c r="A44" s="68"/>
      <c r="B44" s="68"/>
      <c r="C44" s="68"/>
      <c r="D44" s="68"/>
      <c r="E44" s="68"/>
      <c r="F44" s="108"/>
      <c r="G44" s="111"/>
    </row>
    <row r="45" spans="1:7">
      <c r="A45" s="85" t="s">
        <v>173</v>
      </c>
      <c r="B45" s="95" t="s">
        <v>174</v>
      </c>
      <c r="C45" s="77"/>
      <c r="D45" s="90"/>
      <c r="E45" s="91"/>
      <c r="F45" s="92"/>
      <c r="G45" s="111"/>
    </row>
    <row r="46" spans="1:7" ht="127.5">
      <c r="A46" s="162"/>
      <c r="B46" s="101" t="s">
        <v>175</v>
      </c>
      <c r="C46" s="87"/>
      <c r="D46" s="94"/>
      <c r="E46" s="88"/>
      <c r="F46" s="89"/>
      <c r="G46" s="111"/>
    </row>
    <row r="47" spans="1:7">
      <c r="A47" s="93"/>
      <c r="B47" s="76" t="s">
        <v>176</v>
      </c>
      <c r="C47" s="87" t="s">
        <v>24</v>
      </c>
      <c r="D47" s="94">
        <v>35</v>
      </c>
      <c r="E47" s="88"/>
      <c r="F47" s="89"/>
      <c r="G47" s="111"/>
    </row>
    <row r="48" spans="1:7">
      <c r="A48" s="68"/>
      <c r="B48" s="68"/>
      <c r="C48" s="68"/>
      <c r="D48" s="68"/>
      <c r="E48" s="68"/>
      <c r="F48" s="108"/>
      <c r="G48" s="111"/>
    </row>
    <row r="49" spans="1:7">
      <c r="A49" s="85" t="s">
        <v>177</v>
      </c>
      <c r="B49" s="74" t="s">
        <v>118</v>
      </c>
      <c r="C49" s="74"/>
      <c r="D49" s="82"/>
      <c r="E49" s="83"/>
      <c r="F49" s="84"/>
      <c r="G49" s="111"/>
    </row>
    <row r="50" spans="1:7" ht="165.75">
      <c r="A50" s="93"/>
      <c r="B50" s="96" t="s">
        <v>178</v>
      </c>
      <c r="C50" s="87"/>
      <c r="D50" s="79"/>
      <c r="E50" s="80"/>
      <c r="F50" s="75"/>
      <c r="G50" s="111"/>
    </row>
    <row r="51" spans="1:7">
      <c r="A51" s="93"/>
      <c r="B51" s="96" t="s">
        <v>179</v>
      </c>
      <c r="C51" s="106" t="s">
        <v>6</v>
      </c>
      <c r="D51" s="79">
        <v>415</v>
      </c>
      <c r="E51" s="88"/>
      <c r="F51" s="89"/>
      <c r="G51" s="111"/>
    </row>
    <row r="52" spans="1:7">
      <c r="A52" s="68"/>
      <c r="B52" s="68"/>
      <c r="C52" s="68"/>
      <c r="D52" s="68"/>
      <c r="E52" s="68"/>
      <c r="F52" s="108"/>
      <c r="G52" s="111"/>
    </row>
    <row r="53" spans="1:7">
      <c r="A53" s="85" t="s">
        <v>170</v>
      </c>
      <c r="B53" s="86" t="s">
        <v>278</v>
      </c>
      <c r="C53" s="86"/>
      <c r="D53" s="104"/>
      <c r="E53" s="159"/>
      <c r="F53" s="169"/>
      <c r="G53" s="111"/>
    </row>
    <row r="54" spans="1:7" ht="127.5">
      <c r="A54" s="162"/>
      <c r="B54" s="96" t="s">
        <v>279</v>
      </c>
      <c r="C54" s="87"/>
      <c r="D54" s="170"/>
      <c r="E54" s="145"/>
      <c r="F54" s="89"/>
      <c r="G54" s="111"/>
    </row>
    <row r="55" spans="1:7">
      <c r="A55" s="93"/>
      <c r="B55" s="76" t="s">
        <v>276</v>
      </c>
      <c r="C55" s="87" t="s">
        <v>6</v>
      </c>
      <c r="D55" s="170">
        <v>100</v>
      </c>
      <c r="E55" s="145"/>
      <c r="F55" s="89"/>
      <c r="G55" s="111"/>
    </row>
    <row r="56" spans="1:7">
      <c r="A56" s="93"/>
      <c r="B56" s="76"/>
      <c r="C56" s="87"/>
      <c r="D56" s="94"/>
      <c r="E56" s="88"/>
      <c r="F56" s="89"/>
      <c r="G56" s="111"/>
    </row>
    <row r="57" spans="1:7">
      <c r="A57" s="122" t="str">
        <f>A6</f>
        <v>A.1.</v>
      </c>
      <c r="B57" s="65" t="str">
        <f>B6</f>
        <v>PRIPREMNI RADOVI I UKLANJANJA</v>
      </c>
      <c r="C57" s="7"/>
      <c r="D57" s="13"/>
      <c r="E57" s="7"/>
      <c r="F57" s="8"/>
      <c r="G57" s="111"/>
    </row>
    <row r="58" spans="1:7">
      <c r="A58" s="81"/>
      <c r="B58" s="81"/>
      <c r="C58" s="81"/>
      <c r="D58" s="81"/>
      <c r="E58" s="81"/>
      <c r="F58" s="119"/>
      <c r="G58" s="111"/>
    </row>
    <row r="59" spans="1:7">
      <c r="A59" s="65" t="s">
        <v>8</v>
      </c>
      <c r="B59" s="65" t="s">
        <v>180</v>
      </c>
      <c r="C59" s="65"/>
      <c r="D59" s="65"/>
      <c r="E59" s="65"/>
      <c r="F59" s="120"/>
      <c r="G59" s="111"/>
    </row>
    <row r="60" spans="1:7">
      <c r="A60" s="81"/>
      <c r="B60" s="81"/>
      <c r="C60" s="81"/>
      <c r="D60" s="81"/>
      <c r="E60" s="81"/>
      <c r="F60" s="119"/>
      <c r="G60" s="111"/>
    </row>
    <row r="61" spans="1:7">
      <c r="A61" s="85" t="s">
        <v>25</v>
      </c>
      <c r="B61" s="95" t="s">
        <v>181</v>
      </c>
      <c r="C61" s="77"/>
      <c r="D61" s="90"/>
      <c r="E61" s="91"/>
      <c r="F61" s="92"/>
      <c r="G61" s="111"/>
    </row>
    <row r="62" spans="1:7" ht="242.25">
      <c r="A62" s="93"/>
      <c r="B62" s="101" t="s">
        <v>182</v>
      </c>
      <c r="C62" s="171"/>
      <c r="D62" s="171"/>
      <c r="E62" s="171"/>
      <c r="F62" s="171"/>
      <c r="G62" s="111"/>
    </row>
    <row r="63" spans="1:7">
      <c r="A63" s="93"/>
      <c r="B63" s="76" t="s">
        <v>176</v>
      </c>
      <c r="C63" s="87" t="s">
        <v>24</v>
      </c>
      <c r="D63" s="94">
        <v>35</v>
      </c>
      <c r="E63" s="88"/>
      <c r="F63" s="89"/>
      <c r="G63" s="111"/>
    </row>
    <row r="64" spans="1:7">
      <c r="A64" s="81"/>
      <c r="B64" s="81"/>
      <c r="C64" s="81"/>
      <c r="D64" s="81"/>
      <c r="E64" s="81"/>
      <c r="F64" s="119"/>
      <c r="G64" s="111"/>
    </row>
    <row r="65" spans="1:7">
      <c r="A65" s="122" t="str">
        <f>$A$59</f>
        <v>A.2.</v>
      </c>
      <c r="B65" s="65" t="str">
        <f>$B$59</f>
        <v>BETONSKI RADOVI</v>
      </c>
      <c r="C65" s="7"/>
      <c r="D65" s="13"/>
      <c r="E65" s="7"/>
      <c r="F65" s="8"/>
      <c r="G65" s="111"/>
    </row>
    <row r="66" spans="1:7">
      <c r="A66" s="81"/>
      <c r="B66" s="81"/>
      <c r="C66" s="81"/>
      <c r="D66" s="81"/>
      <c r="E66" s="81"/>
      <c r="F66" s="119"/>
      <c r="G66" s="111"/>
    </row>
    <row r="67" spans="1:7">
      <c r="A67" s="65" t="s">
        <v>9</v>
      </c>
      <c r="B67" s="65" t="s">
        <v>68</v>
      </c>
      <c r="C67" s="65"/>
      <c r="D67" s="65"/>
      <c r="E67" s="65"/>
      <c r="F67" s="120"/>
      <c r="G67" s="111"/>
    </row>
    <row r="68" spans="1:7">
      <c r="A68" s="81"/>
      <c r="B68" s="81"/>
      <c r="C68" s="81"/>
      <c r="D68" s="81"/>
      <c r="E68" s="81"/>
      <c r="F68" s="119"/>
      <c r="G68" s="111"/>
    </row>
    <row r="69" spans="1:7">
      <c r="A69" s="85" t="s">
        <v>26</v>
      </c>
      <c r="B69" s="95" t="s">
        <v>183</v>
      </c>
      <c r="C69" s="77"/>
      <c r="D69" s="90"/>
      <c r="E69" s="91"/>
      <c r="F69" s="92"/>
      <c r="G69" s="111"/>
    </row>
    <row r="70" spans="1:7" ht="178.5">
      <c r="A70" s="93"/>
      <c r="B70" s="101" t="s">
        <v>184</v>
      </c>
      <c r="C70" s="87"/>
      <c r="D70" s="94"/>
      <c r="E70" s="88"/>
      <c r="F70" s="89"/>
      <c r="G70" s="111"/>
    </row>
    <row r="71" spans="1:7">
      <c r="A71" s="93"/>
      <c r="B71" s="76" t="s">
        <v>185</v>
      </c>
      <c r="C71" s="87" t="s">
        <v>6</v>
      </c>
      <c r="D71" s="94">
        <v>140</v>
      </c>
      <c r="E71" s="88"/>
      <c r="F71" s="89"/>
      <c r="G71" s="111"/>
    </row>
    <row r="72" spans="1:7">
      <c r="A72" s="81"/>
      <c r="B72" s="81"/>
      <c r="C72" s="81"/>
      <c r="D72" s="81"/>
      <c r="E72" s="81"/>
      <c r="F72" s="119"/>
      <c r="G72" s="111"/>
    </row>
    <row r="73" spans="1:7">
      <c r="A73" s="85" t="s">
        <v>27</v>
      </c>
      <c r="B73" s="95" t="s">
        <v>186</v>
      </c>
      <c r="C73" s="77"/>
      <c r="D73" s="90"/>
      <c r="E73" s="91"/>
      <c r="F73" s="92"/>
      <c r="G73" s="111"/>
    </row>
    <row r="74" spans="1:7" ht="165.75">
      <c r="A74" s="189"/>
      <c r="B74" s="101" t="s">
        <v>197</v>
      </c>
      <c r="C74" s="77"/>
      <c r="D74" s="90"/>
      <c r="E74" s="91"/>
      <c r="F74" s="92"/>
      <c r="G74" s="111"/>
    </row>
    <row r="75" spans="1:7">
      <c r="A75" s="188"/>
      <c r="B75" s="66" t="s">
        <v>187</v>
      </c>
      <c r="C75" s="67" t="s">
        <v>6</v>
      </c>
      <c r="D75" s="187">
        <v>40</v>
      </c>
      <c r="E75" s="186"/>
      <c r="F75" s="75"/>
      <c r="G75" s="111"/>
    </row>
    <row r="76" spans="1:7">
      <c r="A76" s="81"/>
      <c r="B76" s="81"/>
      <c r="C76" s="81"/>
      <c r="D76" s="81"/>
      <c r="E76" s="81"/>
      <c r="F76" s="119"/>
      <c r="G76" s="111"/>
    </row>
    <row r="77" spans="1:7">
      <c r="A77" s="85" t="s">
        <v>192</v>
      </c>
      <c r="B77" s="95" t="s">
        <v>188</v>
      </c>
      <c r="C77" s="77"/>
      <c r="D77" s="90"/>
      <c r="E77" s="91"/>
      <c r="F77" s="92"/>
      <c r="G77" s="111"/>
    </row>
    <row r="78" spans="1:7" ht="63.75">
      <c r="A78" s="93"/>
      <c r="B78" s="101" t="s">
        <v>189</v>
      </c>
      <c r="C78" s="87"/>
      <c r="D78" s="94"/>
      <c r="E78" s="88"/>
      <c r="F78" s="89"/>
      <c r="G78" s="111"/>
    </row>
    <row r="79" spans="1:7">
      <c r="A79" s="71" t="s">
        <v>20</v>
      </c>
      <c r="B79" s="76" t="s">
        <v>190</v>
      </c>
      <c r="C79" s="87" t="s">
        <v>24</v>
      </c>
      <c r="D79" s="94">
        <v>40</v>
      </c>
      <c r="E79" s="88"/>
      <c r="F79" s="75"/>
      <c r="G79" s="111"/>
    </row>
    <row r="80" spans="1:7">
      <c r="A80" s="71" t="s">
        <v>21</v>
      </c>
      <c r="B80" s="76" t="s">
        <v>191</v>
      </c>
      <c r="C80" s="87" t="s">
        <v>143</v>
      </c>
      <c r="D80" s="94">
        <v>10</v>
      </c>
      <c r="E80" s="88"/>
      <c r="F80" s="75"/>
      <c r="G80" s="111"/>
    </row>
    <row r="81" spans="1:7">
      <c r="A81" s="81"/>
      <c r="B81" s="81"/>
      <c r="C81" s="81"/>
      <c r="D81" s="81"/>
      <c r="E81" s="81"/>
      <c r="F81" s="119"/>
      <c r="G81" s="111"/>
    </row>
    <row r="82" spans="1:7">
      <c r="A82" s="185" t="s">
        <v>195</v>
      </c>
      <c r="B82" s="85" t="s">
        <v>193</v>
      </c>
      <c r="C82" s="184"/>
      <c r="D82" s="183"/>
      <c r="E82" s="156"/>
      <c r="F82" s="182"/>
      <c r="G82" s="111"/>
    </row>
    <row r="83" spans="1:7" ht="280.5">
      <c r="A83" s="181"/>
      <c r="B83" s="96" t="s">
        <v>196</v>
      </c>
      <c r="C83" s="184"/>
      <c r="D83" s="180"/>
      <c r="E83" s="88"/>
      <c r="F83" s="89"/>
      <c r="G83" s="111"/>
    </row>
    <row r="84" spans="1:7">
      <c r="A84" s="71"/>
      <c r="B84" s="179" t="s">
        <v>194</v>
      </c>
      <c r="C84" s="184" t="s">
        <v>6</v>
      </c>
      <c r="D84" s="183">
        <v>220</v>
      </c>
      <c r="E84" s="88"/>
      <c r="F84" s="89"/>
      <c r="G84" s="111"/>
    </row>
    <row r="85" spans="1:7">
      <c r="A85" s="81"/>
      <c r="B85" s="81"/>
      <c r="C85" s="81"/>
      <c r="D85" s="81"/>
      <c r="E85" s="81"/>
      <c r="F85" s="119"/>
      <c r="G85" s="111"/>
    </row>
    <row r="86" spans="1:7">
      <c r="A86" s="122" t="str">
        <f>$A$67</f>
        <v>A.3.</v>
      </c>
      <c r="B86" s="65" t="str">
        <f>$B$67</f>
        <v>ZIDARSKI RADOVI</v>
      </c>
      <c r="C86" s="7"/>
      <c r="D86" s="13"/>
      <c r="E86" s="7"/>
      <c r="F86" s="8"/>
      <c r="G86" s="111"/>
    </row>
    <row r="87" spans="1:7">
      <c r="A87" s="81"/>
      <c r="B87" s="81"/>
      <c r="C87" s="81"/>
      <c r="D87" s="81"/>
      <c r="E87" s="81"/>
      <c r="F87" s="119"/>
      <c r="G87" s="111"/>
    </row>
    <row r="88" spans="1:7">
      <c r="A88" s="65" t="s">
        <v>92</v>
      </c>
      <c r="B88" s="65" t="s">
        <v>200</v>
      </c>
      <c r="C88" s="65"/>
      <c r="D88" s="65"/>
      <c r="E88" s="65"/>
      <c r="F88" s="120"/>
      <c r="G88" s="111"/>
    </row>
    <row r="89" spans="1:7">
      <c r="A89" s="150"/>
      <c r="B89" s="173"/>
      <c r="C89" s="146"/>
      <c r="D89" s="147"/>
      <c r="E89" s="148"/>
      <c r="F89" s="149"/>
      <c r="G89" s="111"/>
    </row>
    <row r="90" spans="1:7">
      <c r="A90" s="70" t="s">
        <v>350</v>
      </c>
      <c r="B90" s="95" t="s">
        <v>201</v>
      </c>
      <c r="C90" s="77"/>
      <c r="D90" s="191"/>
      <c r="E90" s="192"/>
      <c r="F90" s="92"/>
      <c r="G90" s="111"/>
    </row>
    <row r="91" spans="1:7" ht="114.75">
      <c r="A91" s="71"/>
      <c r="B91" s="178" t="s">
        <v>335</v>
      </c>
      <c r="C91" s="87"/>
      <c r="D91" s="193"/>
      <c r="E91" s="194"/>
      <c r="F91" s="89"/>
      <c r="G91" s="111"/>
    </row>
    <row r="92" spans="1:7">
      <c r="A92" s="93"/>
      <c r="B92" s="76" t="s">
        <v>202</v>
      </c>
      <c r="C92" s="87" t="s">
        <v>24</v>
      </c>
      <c r="D92" s="195">
        <v>18</v>
      </c>
      <c r="E92" s="194"/>
      <c r="F92" s="89"/>
      <c r="G92" s="111"/>
    </row>
    <row r="93" spans="1:7">
      <c r="A93" s="196"/>
      <c r="B93" s="97"/>
      <c r="C93" s="197"/>
      <c r="D93" s="198"/>
      <c r="E93" s="197"/>
      <c r="F93" s="123"/>
      <c r="G93" s="111"/>
    </row>
    <row r="94" spans="1:7">
      <c r="A94" s="70" t="s">
        <v>351</v>
      </c>
      <c r="B94" s="95" t="s">
        <v>203</v>
      </c>
      <c r="C94" s="77"/>
      <c r="D94" s="191"/>
      <c r="E94" s="192"/>
      <c r="F94" s="92"/>
      <c r="G94" s="111"/>
    </row>
    <row r="95" spans="1:7" ht="127.5">
      <c r="A95" s="71"/>
      <c r="B95" s="178" t="s">
        <v>334</v>
      </c>
      <c r="C95" s="87"/>
      <c r="D95" s="193"/>
      <c r="E95" s="194"/>
      <c r="F95" s="89"/>
      <c r="G95" s="111"/>
    </row>
    <row r="96" spans="1:7">
      <c r="A96" s="93"/>
      <c r="B96" s="76" t="s">
        <v>204</v>
      </c>
      <c r="C96" s="87" t="s">
        <v>24</v>
      </c>
      <c r="D96" s="195">
        <v>120</v>
      </c>
      <c r="E96" s="194"/>
      <c r="F96" s="89"/>
      <c r="G96" s="111"/>
    </row>
    <row r="97" spans="1:7">
      <c r="A97" s="150"/>
      <c r="B97" s="173"/>
      <c r="C97" s="146"/>
      <c r="D97" s="147"/>
      <c r="E97" s="148"/>
      <c r="F97" s="149"/>
      <c r="G97" s="111"/>
    </row>
    <row r="98" spans="1:7">
      <c r="A98" s="190" t="s">
        <v>352</v>
      </c>
      <c r="B98" s="74" t="s">
        <v>211</v>
      </c>
      <c r="C98" s="78"/>
      <c r="D98" s="199"/>
      <c r="E98" s="200"/>
      <c r="F98" s="84"/>
      <c r="G98" s="111"/>
    </row>
    <row r="99" spans="1:7" ht="204">
      <c r="A99" s="71"/>
      <c r="B99" s="72" t="s">
        <v>333</v>
      </c>
      <c r="C99" s="67"/>
      <c r="D99" s="201"/>
      <c r="E99" s="202"/>
      <c r="F99" s="75"/>
      <c r="G99" s="111"/>
    </row>
    <row r="100" spans="1:7">
      <c r="A100" s="93" t="s">
        <v>20</v>
      </c>
      <c r="B100" s="49" t="s">
        <v>340</v>
      </c>
      <c r="C100" s="67" t="s">
        <v>143</v>
      </c>
      <c r="D100" s="203">
        <v>2</v>
      </c>
      <c r="E100" s="194"/>
      <c r="F100" s="89"/>
      <c r="G100" s="111"/>
    </row>
    <row r="101" spans="1:7">
      <c r="A101" s="93" t="s">
        <v>21</v>
      </c>
      <c r="B101" s="49" t="s">
        <v>336</v>
      </c>
      <c r="C101" s="67" t="s">
        <v>143</v>
      </c>
      <c r="D101" s="203">
        <v>6</v>
      </c>
      <c r="E101" s="194"/>
      <c r="F101" s="89"/>
      <c r="G101" s="111"/>
    </row>
    <row r="102" spans="1:7">
      <c r="A102" s="93" t="s">
        <v>144</v>
      </c>
      <c r="B102" s="49" t="s">
        <v>337</v>
      </c>
      <c r="C102" s="67" t="s">
        <v>143</v>
      </c>
      <c r="D102" s="203">
        <v>2</v>
      </c>
      <c r="E102" s="194"/>
      <c r="F102" s="89"/>
      <c r="G102" s="111"/>
    </row>
    <row r="103" spans="1:7">
      <c r="A103" s="93" t="s">
        <v>208</v>
      </c>
      <c r="B103" s="49" t="s">
        <v>338</v>
      </c>
      <c r="C103" s="67" t="s">
        <v>143</v>
      </c>
      <c r="D103" s="203">
        <v>1</v>
      </c>
      <c r="E103" s="194"/>
      <c r="F103" s="89"/>
      <c r="G103" s="111"/>
    </row>
    <row r="104" spans="1:7">
      <c r="A104" s="93" t="s">
        <v>209</v>
      </c>
      <c r="B104" s="49" t="s">
        <v>341</v>
      </c>
      <c r="C104" s="67" t="s">
        <v>143</v>
      </c>
      <c r="D104" s="203">
        <v>5</v>
      </c>
      <c r="E104" s="194"/>
      <c r="F104" s="89"/>
      <c r="G104" s="111"/>
    </row>
    <row r="105" spans="1:7">
      <c r="A105" s="93" t="s">
        <v>210</v>
      </c>
      <c r="B105" s="66" t="s">
        <v>339</v>
      </c>
      <c r="C105" s="67" t="s">
        <v>143</v>
      </c>
      <c r="D105" s="203">
        <v>11</v>
      </c>
      <c r="E105" s="194"/>
      <c r="F105" s="89"/>
      <c r="G105" s="111"/>
    </row>
    <row r="106" spans="1:7">
      <c r="A106" s="71"/>
      <c r="B106" s="66"/>
      <c r="C106" s="177"/>
      <c r="D106" s="79"/>
      <c r="E106" s="80"/>
      <c r="F106" s="75"/>
      <c r="G106" s="111"/>
    </row>
    <row r="107" spans="1:7">
      <c r="A107" s="65" t="str">
        <f>$A$88</f>
        <v>A.4.</v>
      </c>
      <c r="B107" s="65" t="str">
        <f>$B$88</f>
        <v>STOLARSKI RADOVI</v>
      </c>
      <c r="C107" s="65"/>
      <c r="D107" s="65"/>
      <c r="E107" s="65"/>
      <c r="F107" s="8"/>
      <c r="G107" s="111"/>
    </row>
    <row r="108" spans="1:7">
      <c r="A108" s="93"/>
      <c r="B108" s="49"/>
      <c r="C108" s="67"/>
      <c r="D108" s="201"/>
      <c r="E108" s="194"/>
      <c r="F108" s="89"/>
      <c r="G108" s="111"/>
    </row>
    <row r="109" spans="1:7">
      <c r="A109" s="65" t="s">
        <v>198</v>
      </c>
      <c r="B109" s="65" t="s">
        <v>323</v>
      </c>
      <c r="C109" s="65"/>
      <c r="D109" s="65"/>
      <c r="E109" s="65"/>
      <c r="F109" s="120"/>
      <c r="G109" s="111"/>
    </row>
    <row r="110" spans="1:7">
      <c r="A110" s="93"/>
      <c r="B110" s="49"/>
      <c r="C110" s="67"/>
      <c r="D110" s="201"/>
      <c r="E110" s="194"/>
      <c r="F110" s="89"/>
      <c r="G110" s="111"/>
    </row>
    <row r="111" spans="1:7">
      <c r="A111" s="70" t="s">
        <v>353</v>
      </c>
      <c r="B111" s="74" t="s">
        <v>322</v>
      </c>
      <c r="C111" s="78"/>
      <c r="D111" s="257"/>
      <c r="E111" s="107"/>
      <c r="F111" s="100"/>
      <c r="G111" s="111"/>
    </row>
    <row r="112" spans="1:7" ht="267.75">
      <c r="A112" s="256"/>
      <c r="B112" s="72" t="s">
        <v>215</v>
      </c>
      <c r="C112" s="242"/>
      <c r="D112" s="242"/>
      <c r="E112" s="242"/>
      <c r="F112" s="100"/>
      <c r="G112" s="111"/>
    </row>
    <row r="113" spans="1:7">
      <c r="A113" s="256"/>
      <c r="B113" s="49" t="s">
        <v>216</v>
      </c>
      <c r="C113" s="67" t="s">
        <v>143</v>
      </c>
      <c r="D113" s="255">
        <v>2</v>
      </c>
      <c r="E113" s="186"/>
      <c r="F113" s="89"/>
      <c r="G113" s="111"/>
    </row>
    <row r="114" spans="1:7">
      <c r="A114" s="93"/>
      <c r="B114" s="49"/>
      <c r="C114" s="67"/>
      <c r="D114" s="201"/>
      <c r="E114" s="194"/>
      <c r="F114" s="89"/>
      <c r="G114" s="111"/>
    </row>
    <row r="115" spans="1:7">
      <c r="A115" s="70" t="s">
        <v>354</v>
      </c>
      <c r="B115" s="74" t="s">
        <v>324</v>
      </c>
      <c r="C115" s="67"/>
      <c r="D115" s="201"/>
      <c r="E115" s="194"/>
      <c r="F115" s="89"/>
      <c r="G115" s="111"/>
    </row>
    <row r="116" spans="1:7" ht="63.75">
      <c r="A116" s="93"/>
      <c r="B116" s="66" t="s">
        <v>344</v>
      </c>
      <c r="C116" s="67"/>
      <c r="D116" s="201"/>
      <c r="E116" s="194"/>
      <c r="F116" s="89"/>
      <c r="G116" s="111"/>
    </row>
    <row r="117" spans="1:7">
      <c r="A117" s="93" t="s">
        <v>20</v>
      </c>
      <c r="B117" s="49" t="s">
        <v>325</v>
      </c>
      <c r="C117" s="67" t="s">
        <v>143</v>
      </c>
      <c r="D117" s="255">
        <v>4</v>
      </c>
      <c r="E117" s="186"/>
      <c r="F117" s="89"/>
      <c r="G117" s="111"/>
    </row>
    <row r="118" spans="1:7">
      <c r="A118" s="93" t="s">
        <v>21</v>
      </c>
      <c r="B118" s="49" t="s">
        <v>326</v>
      </c>
      <c r="C118" s="67" t="s">
        <v>143</v>
      </c>
      <c r="D118" s="255">
        <v>1</v>
      </c>
      <c r="E118" s="186"/>
      <c r="F118" s="89"/>
      <c r="G118" s="111"/>
    </row>
    <row r="119" spans="1:7">
      <c r="A119" s="93"/>
      <c r="B119" s="49"/>
      <c r="C119" s="67"/>
      <c r="D119" s="201"/>
      <c r="E119" s="194"/>
      <c r="F119" s="89"/>
      <c r="G119" s="111"/>
    </row>
    <row r="120" spans="1:7">
      <c r="A120" s="65" t="str">
        <f>$A$109</f>
        <v>A.5.</v>
      </c>
      <c r="B120" s="65" t="str">
        <f>$B$109</f>
        <v>PVC I BRAVARIJA</v>
      </c>
      <c r="C120" s="65"/>
      <c r="D120" s="65"/>
      <c r="E120" s="65"/>
      <c r="F120" s="8"/>
      <c r="G120" s="111"/>
    </row>
    <row r="121" spans="1:7">
      <c r="A121" s="93"/>
      <c r="B121" s="66"/>
      <c r="C121" s="67"/>
      <c r="D121" s="201"/>
      <c r="E121" s="194"/>
      <c r="F121" s="89"/>
      <c r="G121" s="111"/>
    </row>
    <row r="122" spans="1:7">
      <c r="A122" s="65" t="s">
        <v>199</v>
      </c>
      <c r="B122" s="65" t="s">
        <v>73</v>
      </c>
      <c r="C122" s="65"/>
      <c r="D122" s="65"/>
      <c r="E122" s="65"/>
      <c r="F122" s="120"/>
      <c r="G122" s="111"/>
    </row>
    <row r="123" spans="1:7">
      <c r="A123" s="93"/>
      <c r="B123" s="49"/>
      <c r="C123" s="67"/>
      <c r="D123" s="201"/>
      <c r="E123" s="194"/>
      <c r="F123" s="89"/>
      <c r="G123" s="111"/>
    </row>
    <row r="124" spans="1:7">
      <c r="A124" s="70" t="s">
        <v>205</v>
      </c>
      <c r="B124" s="74" t="s">
        <v>223</v>
      </c>
      <c r="C124" s="78"/>
      <c r="D124" s="57"/>
      <c r="E124" s="107"/>
      <c r="F124" s="100"/>
      <c r="G124" s="111"/>
    </row>
    <row r="125" spans="1:7" ht="267.75">
      <c r="A125" s="70"/>
      <c r="B125" s="72" t="s">
        <v>222</v>
      </c>
      <c r="C125" s="78"/>
      <c r="D125" s="57"/>
      <c r="E125" s="107"/>
      <c r="F125" s="100"/>
      <c r="G125" s="111"/>
    </row>
    <row r="126" spans="1:7">
      <c r="A126" s="71"/>
      <c r="B126" s="66" t="s">
        <v>221</v>
      </c>
      <c r="C126" s="67" t="s">
        <v>6</v>
      </c>
      <c r="D126" s="30">
        <v>380</v>
      </c>
      <c r="E126" s="186"/>
      <c r="F126" s="75"/>
      <c r="G126" s="111"/>
    </row>
    <row r="127" spans="1:7">
      <c r="A127" s="93"/>
      <c r="B127" s="49"/>
      <c r="C127" s="67"/>
      <c r="D127" s="201"/>
      <c r="E127" s="194"/>
      <c r="F127" s="89"/>
      <c r="G127" s="111"/>
    </row>
    <row r="128" spans="1:7">
      <c r="A128" s="70" t="s">
        <v>206</v>
      </c>
      <c r="B128" s="74" t="s">
        <v>224</v>
      </c>
      <c r="C128" s="78"/>
      <c r="D128" s="57"/>
      <c r="E128" s="107"/>
      <c r="F128" s="100"/>
      <c r="G128" s="111"/>
    </row>
    <row r="129" spans="1:7" ht="267.75">
      <c r="A129" s="70"/>
      <c r="B129" s="72" t="s">
        <v>238</v>
      </c>
      <c r="C129" s="78"/>
      <c r="D129" s="57"/>
      <c r="E129" s="107"/>
      <c r="F129" s="100"/>
      <c r="G129" s="111"/>
    </row>
    <row r="130" spans="1:7">
      <c r="A130" s="71"/>
      <c r="B130" s="66" t="s">
        <v>221</v>
      </c>
      <c r="C130" s="67" t="s">
        <v>6</v>
      </c>
      <c r="D130" s="30">
        <v>47</v>
      </c>
      <c r="E130" s="186"/>
      <c r="F130" s="75"/>
      <c r="G130" s="111"/>
    </row>
    <row r="131" spans="1:7">
      <c r="A131" s="93"/>
      <c r="B131" s="49"/>
      <c r="C131" s="67"/>
      <c r="D131" s="201"/>
      <c r="E131" s="194"/>
      <c r="F131" s="89"/>
      <c r="G131" s="111"/>
    </row>
    <row r="132" spans="1:7">
      <c r="A132" s="70" t="s">
        <v>207</v>
      </c>
      <c r="B132" s="74" t="s">
        <v>227</v>
      </c>
      <c r="C132" s="67"/>
      <c r="D132" s="201"/>
      <c r="E132" s="194"/>
      <c r="F132" s="89"/>
      <c r="G132" s="111"/>
    </row>
    <row r="133" spans="1:7" ht="344.25">
      <c r="A133" s="93"/>
      <c r="B133" s="101" t="s">
        <v>239</v>
      </c>
      <c r="C133" s="67"/>
      <c r="D133" s="201"/>
      <c r="E133" s="194"/>
      <c r="F133" s="89"/>
      <c r="G133" s="111"/>
    </row>
    <row r="134" spans="1:7">
      <c r="A134" s="93"/>
      <c r="B134" s="66" t="s">
        <v>228</v>
      </c>
      <c r="C134" s="67" t="s">
        <v>6</v>
      </c>
      <c r="D134" s="79">
        <v>2</v>
      </c>
      <c r="E134" s="80"/>
      <c r="F134" s="75"/>
      <c r="G134" s="111"/>
    </row>
    <row r="135" spans="1:7">
      <c r="A135" s="93"/>
      <c r="B135" s="49"/>
      <c r="C135" s="67"/>
      <c r="D135" s="201"/>
      <c r="E135" s="194"/>
      <c r="F135" s="89"/>
      <c r="G135" s="111"/>
    </row>
    <row r="136" spans="1:7">
      <c r="A136" s="70" t="s">
        <v>355</v>
      </c>
      <c r="B136" s="74" t="s">
        <v>229</v>
      </c>
      <c r="C136" s="67"/>
      <c r="D136" s="201"/>
      <c r="E136" s="194"/>
      <c r="F136" s="89"/>
      <c r="G136" s="111"/>
    </row>
    <row r="137" spans="1:7" ht="344.25">
      <c r="A137" s="93"/>
      <c r="B137" s="101" t="s">
        <v>240</v>
      </c>
      <c r="C137" s="67"/>
      <c r="D137" s="201"/>
      <c r="E137" s="194"/>
      <c r="F137" s="89"/>
      <c r="G137" s="111"/>
    </row>
    <row r="138" spans="1:7">
      <c r="A138" s="93"/>
      <c r="B138" s="66" t="s">
        <v>228</v>
      </c>
      <c r="C138" s="67" t="s">
        <v>6</v>
      </c>
      <c r="D138" s="79">
        <v>70</v>
      </c>
      <c r="E138" s="80"/>
      <c r="F138" s="75"/>
      <c r="G138" s="111"/>
    </row>
    <row r="139" spans="1:7">
      <c r="A139" s="93"/>
      <c r="B139" s="49"/>
      <c r="C139" s="67"/>
      <c r="D139" s="201"/>
      <c r="E139" s="194"/>
      <c r="F139" s="89"/>
      <c r="G139" s="111"/>
    </row>
    <row r="140" spans="1:7">
      <c r="A140" s="70" t="s">
        <v>356</v>
      </c>
      <c r="B140" s="74" t="s">
        <v>230</v>
      </c>
      <c r="C140" s="67"/>
      <c r="D140" s="201"/>
      <c r="E140" s="194"/>
      <c r="F140" s="89"/>
      <c r="G140" s="111"/>
    </row>
    <row r="141" spans="1:7" ht="344.25">
      <c r="A141" s="93"/>
      <c r="B141" s="101" t="s">
        <v>241</v>
      </c>
      <c r="C141" s="67"/>
      <c r="D141" s="201"/>
      <c r="E141" s="194"/>
      <c r="F141" s="89"/>
      <c r="G141" s="111"/>
    </row>
    <row r="142" spans="1:7">
      <c r="A142" s="93"/>
      <c r="B142" s="66" t="s">
        <v>228</v>
      </c>
      <c r="C142" s="67" t="s">
        <v>6</v>
      </c>
      <c r="D142" s="79">
        <v>17</v>
      </c>
      <c r="E142" s="80"/>
      <c r="F142" s="75"/>
      <c r="G142" s="111"/>
    </row>
    <row r="143" spans="1:7">
      <c r="A143" s="93"/>
      <c r="B143" s="49"/>
      <c r="C143" s="67"/>
      <c r="D143" s="201"/>
      <c r="E143" s="194"/>
      <c r="F143" s="89"/>
      <c r="G143" s="111"/>
    </row>
    <row r="144" spans="1:7">
      <c r="A144" s="70" t="s">
        <v>357</v>
      </c>
      <c r="B144" s="74" t="s">
        <v>226</v>
      </c>
      <c r="C144" s="67"/>
      <c r="D144" s="201"/>
      <c r="E144" s="194"/>
      <c r="F144" s="89"/>
      <c r="G144" s="111"/>
    </row>
    <row r="145" spans="1:7" ht="344.25">
      <c r="A145" s="93"/>
      <c r="B145" s="101" t="s">
        <v>237</v>
      </c>
      <c r="C145" s="67"/>
      <c r="D145" s="201"/>
      <c r="E145" s="194"/>
      <c r="F145" s="89"/>
      <c r="G145" s="111"/>
    </row>
    <row r="146" spans="1:7">
      <c r="A146" s="93"/>
      <c r="B146" s="66" t="s">
        <v>228</v>
      </c>
      <c r="C146" s="67" t="s">
        <v>6</v>
      </c>
      <c r="D146" s="79">
        <v>15</v>
      </c>
      <c r="E146" s="80"/>
      <c r="F146" s="75"/>
      <c r="G146" s="111"/>
    </row>
    <row r="147" spans="1:7">
      <c r="A147" s="93"/>
      <c r="B147" s="49"/>
      <c r="C147" s="67"/>
      <c r="D147" s="201"/>
      <c r="E147" s="194"/>
      <c r="F147" s="89"/>
      <c r="G147" s="111"/>
    </row>
    <row r="148" spans="1:7">
      <c r="A148" s="70" t="s">
        <v>358</v>
      </c>
      <c r="B148" s="74" t="s">
        <v>232</v>
      </c>
      <c r="C148" s="78"/>
      <c r="D148" s="82"/>
      <c r="E148" s="83"/>
      <c r="F148" s="84"/>
      <c r="G148" s="111"/>
    </row>
    <row r="149" spans="1:7" ht="255">
      <c r="A149" s="71"/>
      <c r="B149" s="72" t="s">
        <v>233</v>
      </c>
      <c r="C149" s="67"/>
      <c r="D149" s="79"/>
      <c r="E149" s="80"/>
      <c r="F149" s="75"/>
      <c r="G149" s="111"/>
    </row>
    <row r="150" spans="1:7">
      <c r="A150" s="71"/>
      <c r="B150" s="66" t="s">
        <v>120</v>
      </c>
      <c r="C150" s="67" t="s">
        <v>6</v>
      </c>
      <c r="D150" s="79">
        <v>12</v>
      </c>
      <c r="E150" s="80"/>
      <c r="F150" s="75"/>
      <c r="G150" s="111"/>
    </row>
    <row r="151" spans="1:7">
      <c r="A151" s="93"/>
      <c r="B151" s="49"/>
      <c r="C151" s="67"/>
      <c r="D151" s="201"/>
      <c r="E151" s="194"/>
      <c r="F151" s="89"/>
      <c r="G151" s="111"/>
    </row>
    <row r="152" spans="1:7">
      <c r="A152" s="74" t="s">
        <v>359</v>
      </c>
      <c r="B152" s="74" t="s">
        <v>234</v>
      </c>
      <c r="C152" s="78"/>
      <c r="D152" s="82"/>
      <c r="E152" s="83"/>
      <c r="F152" s="84"/>
      <c r="G152" s="111"/>
    </row>
    <row r="153" spans="1:7" ht="76.5">
      <c r="A153" s="49"/>
      <c r="B153" s="174" t="s">
        <v>235</v>
      </c>
      <c r="C153" s="67"/>
      <c r="D153" s="79"/>
      <c r="E153" s="80"/>
      <c r="F153" s="75"/>
      <c r="G153" s="111"/>
    </row>
    <row r="154" spans="1:7">
      <c r="A154" s="49"/>
      <c r="B154" s="66" t="s">
        <v>236</v>
      </c>
      <c r="C154" s="67" t="s">
        <v>143</v>
      </c>
      <c r="D154" s="241">
        <v>8</v>
      </c>
      <c r="E154" s="80"/>
      <c r="F154" s="75"/>
      <c r="G154" s="111"/>
    </row>
    <row r="155" spans="1:7">
      <c r="A155" s="93"/>
      <c r="B155" s="49"/>
      <c r="C155" s="67"/>
      <c r="D155" s="201"/>
      <c r="E155" s="194"/>
      <c r="F155" s="89"/>
      <c r="G155" s="111"/>
    </row>
    <row r="156" spans="1:7">
      <c r="A156" s="85" t="s">
        <v>360</v>
      </c>
      <c r="B156" s="95" t="s">
        <v>188</v>
      </c>
      <c r="C156" s="77"/>
      <c r="D156" s="90"/>
      <c r="E156" s="91"/>
      <c r="F156" s="92"/>
      <c r="G156" s="111"/>
    </row>
    <row r="157" spans="1:7" ht="140.25">
      <c r="A157" s="93"/>
      <c r="B157" s="101" t="s">
        <v>277</v>
      </c>
      <c r="C157" s="87"/>
      <c r="D157" s="94"/>
      <c r="E157" s="88"/>
      <c r="F157" s="89"/>
      <c r="G157" s="111"/>
    </row>
    <row r="158" spans="1:7">
      <c r="A158" s="71" t="s">
        <v>20</v>
      </c>
      <c r="B158" s="76" t="s">
        <v>190</v>
      </c>
      <c r="C158" s="87" t="s">
        <v>24</v>
      </c>
      <c r="D158" s="94">
        <v>20</v>
      </c>
      <c r="E158" s="88"/>
      <c r="F158" s="75"/>
      <c r="G158" s="111"/>
    </row>
    <row r="159" spans="1:7">
      <c r="A159" s="71" t="s">
        <v>21</v>
      </c>
      <c r="B159" s="76" t="s">
        <v>191</v>
      </c>
      <c r="C159" s="87" t="s">
        <v>143</v>
      </c>
      <c r="D159" s="94">
        <v>4</v>
      </c>
      <c r="E159" s="88"/>
      <c r="F159" s="75"/>
      <c r="G159" s="111"/>
    </row>
    <row r="160" spans="1:7">
      <c r="A160" s="71"/>
      <c r="B160" s="76"/>
      <c r="C160" s="87"/>
      <c r="D160" s="94"/>
      <c r="E160" s="88"/>
      <c r="F160" s="75"/>
      <c r="G160" s="111"/>
    </row>
    <row r="161" spans="1:7">
      <c r="A161" s="190" t="s">
        <v>361</v>
      </c>
      <c r="B161" s="74" t="s">
        <v>342</v>
      </c>
      <c r="C161" s="67"/>
      <c r="D161" s="201"/>
      <c r="E161" s="194"/>
      <c r="F161" s="89"/>
      <c r="G161" s="111"/>
    </row>
    <row r="162" spans="1:7" ht="76.5">
      <c r="A162" s="81"/>
      <c r="B162" s="231" t="s">
        <v>343</v>
      </c>
      <c r="C162" s="49"/>
      <c r="D162" s="172"/>
      <c r="E162" s="243"/>
      <c r="F162" s="75"/>
      <c r="G162" s="111"/>
    </row>
    <row r="163" spans="1:7">
      <c r="A163" s="81"/>
      <c r="B163" s="66" t="s">
        <v>212</v>
      </c>
      <c r="C163" s="67" t="s">
        <v>6</v>
      </c>
      <c r="D163" s="195">
        <v>80</v>
      </c>
      <c r="E163" s="194"/>
      <c r="F163" s="89"/>
      <c r="G163" s="111"/>
    </row>
    <row r="164" spans="1:7">
      <c r="A164" s="71"/>
      <c r="B164" s="76"/>
      <c r="C164" s="87"/>
      <c r="D164" s="94"/>
      <c r="E164" s="88"/>
      <c r="F164" s="75"/>
      <c r="G164" s="111"/>
    </row>
    <row r="165" spans="1:7">
      <c r="A165" s="65" t="str">
        <f>$A$122</f>
        <v>A.6.</v>
      </c>
      <c r="B165" s="65" t="str">
        <f>$B$122</f>
        <v>GIPSKARTONSKI RADOVI</v>
      </c>
      <c r="C165" s="65"/>
      <c r="D165" s="65"/>
      <c r="E165" s="65"/>
      <c r="F165" s="8"/>
      <c r="G165" s="111"/>
    </row>
    <row r="166" spans="1:7">
      <c r="A166" s="81"/>
      <c r="B166" s="231"/>
      <c r="C166" s="49"/>
      <c r="D166" s="172"/>
      <c r="E166" s="243"/>
      <c r="F166" s="75"/>
      <c r="G166" s="111"/>
    </row>
    <row r="167" spans="1:7">
      <c r="A167" s="65" t="s">
        <v>213</v>
      </c>
      <c r="B167" s="65" t="s">
        <v>243</v>
      </c>
      <c r="C167" s="65"/>
      <c r="D167" s="65"/>
      <c r="E167" s="65"/>
      <c r="F167" s="120"/>
      <c r="G167" s="111"/>
    </row>
    <row r="168" spans="1:7">
      <c r="A168" s="81"/>
      <c r="B168" s="231"/>
      <c r="C168" s="49"/>
      <c r="D168" s="172"/>
      <c r="E168" s="243"/>
      <c r="F168" s="75"/>
      <c r="G168" s="111"/>
    </row>
    <row r="169" spans="1:7">
      <c r="A169" s="70" t="s">
        <v>362</v>
      </c>
      <c r="B169" s="176" t="s">
        <v>245</v>
      </c>
      <c r="C169" s="78"/>
      <c r="D169" s="82"/>
      <c r="E169" s="83"/>
      <c r="F169" s="84"/>
      <c r="G169" s="111"/>
    </row>
    <row r="170" spans="1:7" ht="216.75">
      <c r="A170" s="71"/>
      <c r="B170" s="72" t="s">
        <v>246</v>
      </c>
      <c r="C170" s="67"/>
      <c r="D170" s="79"/>
      <c r="E170" s="80"/>
      <c r="F170" s="75"/>
      <c r="G170" s="111"/>
    </row>
    <row r="171" spans="1:7">
      <c r="A171" s="71"/>
      <c r="B171" s="66" t="s">
        <v>244</v>
      </c>
      <c r="C171" s="67" t="s">
        <v>6</v>
      </c>
      <c r="D171" s="79">
        <v>45</v>
      </c>
      <c r="E171" s="80"/>
      <c r="F171" s="75"/>
      <c r="G171" s="111"/>
    </row>
    <row r="172" spans="1:7">
      <c r="A172" s="81"/>
      <c r="B172" s="231"/>
      <c r="C172" s="49"/>
      <c r="D172" s="172"/>
      <c r="E172" s="243"/>
      <c r="F172" s="75"/>
      <c r="G172" s="111"/>
    </row>
    <row r="173" spans="1:7">
      <c r="A173" s="70" t="s">
        <v>214</v>
      </c>
      <c r="B173" s="74" t="s">
        <v>248</v>
      </c>
      <c r="C173" s="78"/>
      <c r="D173" s="82"/>
      <c r="E173" s="83"/>
      <c r="F173" s="84"/>
      <c r="G173" s="111"/>
    </row>
    <row r="174" spans="1:7" ht="255">
      <c r="A174" s="71"/>
      <c r="B174" s="72" t="s">
        <v>345</v>
      </c>
      <c r="C174" s="67"/>
      <c r="D174" s="79"/>
      <c r="E174" s="80"/>
      <c r="F174" s="75"/>
      <c r="G174" s="111"/>
    </row>
    <row r="175" spans="1:7">
      <c r="A175" s="71"/>
      <c r="B175" s="66" t="s">
        <v>247</v>
      </c>
      <c r="C175" s="67" t="s">
        <v>6</v>
      </c>
      <c r="D175" s="79">
        <v>330</v>
      </c>
      <c r="E175" s="80"/>
      <c r="F175" s="75"/>
      <c r="G175" s="111"/>
    </row>
    <row r="176" spans="1:7">
      <c r="A176" s="81"/>
      <c r="B176" s="231"/>
      <c r="C176" s="49"/>
      <c r="D176" s="172"/>
      <c r="E176" s="243"/>
      <c r="F176" s="75"/>
      <c r="G176" s="111"/>
    </row>
    <row r="177" spans="1:7">
      <c r="A177" s="65" t="str">
        <f>$A$167</f>
        <v>A.7.</v>
      </c>
      <c r="B177" s="65" t="str">
        <f>$B$167</f>
        <v>KERAMIČARSKI RADOVI</v>
      </c>
      <c r="C177" s="65"/>
      <c r="D177" s="65"/>
      <c r="E177" s="65"/>
      <c r="F177" s="8"/>
      <c r="G177" s="111"/>
    </row>
    <row r="178" spans="1:7">
      <c r="A178" s="81"/>
      <c r="B178" s="231"/>
      <c r="C178" s="49"/>
      <c r="D178" s="172"/>
      <c r="E178" s="243"/>
      <c r="F178" s="75"/>
      <c r="G178" s="111"/>
    </row>
    <row r="179" spans="1:7">
      <c r="A179" s="65" t="s">
        <v>217</v>
      </c>
      <c r="B179" s="65" t="s">
        <v>249</v>
      </c>
      <c r="C179" s="65"/>
      <c r="D179" s="65"/>
      <c r="E179" s="65"/>
      <c r="F179" s="120"/>
      <c r="G179" s="111"/>
    </row>
    <row r="180" spans="1:7">
      <c r="A180" s="81"/>
      <c r="B180" s="231"/>
      <c r="C180" s="49"/>
      <c r="D180" s="172"/>
      <c r="E180" s="243"/>
      <c r="F180" s="75"/>
      <c r="G180" s="111"/>
    </row>
    <row r="181" spans="1:7">
      <c r="A181" s="70" t="s">
        <v>218</v>
      </c>
      <c r="B181" s="74" t="s">
        <v>250</v>
      </c>
      <c r="C181" s="67"/>
      <c r="D181" s="201"/>
      <c r="E181" s="202"/>
      <c r="F181" s="75"/>
      <c r="G181" s="111"/>
    </row>
    <row r="182" spans="1:7" ht="306">
      <c r="A182" s="240"/>
      <c r="B182" s="66" t="s">
        <v>251</v>
      </c>
      <c r="C182" s="239"/>
      <c r="D182" s="238"/>
      <c r="E182" s="238"/>
      <c r="F182" s="237"/>
      <c r="G182" s="111"/>
    </row>
    <row r="183" spans="1:7" ht="63.75">
      <c r="A183" s="181" t="s">
        <v>20</v>
      </c>
      <c r="B183" s="66" t="s">
        <v>252</v>
      </c>
      <c r="C183" s="236" t="s">
        <v>24</v>
      </c>
      <c r="D183" s="235">
        <v>50</v>
      </c>
      <c r="E183" s="234"/>
      <c r="F183" s="207"/>
      <c r="G183" s="111"/>
    </row>
    <row r="184" spans="1:7" ht="89.25">
      <c r="A184" s="181" t="s">
        <v>21</v>
      </c>
      <c r="B184" s="66" t="s">
        <v>253</v>
      </c>
      <c r="C184" s="236" t="s">
        <v>6</v>
      </c>
      <c r="D184" s="235">
        <v>360</v>
      </c>
      <c r="E184" s="234"/>
      <c r="F184" s="207"/>
      <c r="G184" s="111"/>
    </row>
    <row r="185" spans="1:7" ht="331.5">
      <c r="A185" s="181" t="s">
        <v>144</v>
      </c>
      <c r="B185" s="66" t="s">
        <v>254</v>
      </c>
      <c r="C185" s="236" t="s">
        <v>6</v>
      </c>
      <c r="D185" s="235">
        <v>360</v>
      </c>
      <c r="E185" s="234"/>
      <c r="F185" s="207"/>
      <c r="G185" s="111"/>
    </row>
    <row r="186" spans="1:7" ht="114.75">
      <c r="A186" s="181" t="s">
        <v>208</v>
      </c>
      <c r="B186" s="66" t="s">
        <v>255</v>
      </c>
      <c r="C186" s="236" t="s">
        <v>24</v>
      </c>
      <c r="D186" s="235">
        <v>300</v>
      </c>
      <c r="E186" s="234"/>
      <c r="F186" s="207"/>
      <c r="G186" s="111"/>
    </row>
    <row r="187" spans="1:7">
      <c r="A187" s="81"/>
      <c r="B187" s="231"/>
      <c r="C187" s="49"/>
      <c r="D187" s="172"/>
      <c r="E187" s="243"/>
      <c r="F187" s="75"/>
      <c r="G187" s="111"/>
    </row>
    <row r="188" spans="1:7">
      <c r="A188" s="70" t="s">
        <v>219</v>
      </c>
      <c r="B188" s="176" t="s">
        <v>256</v>
      </c>
      <c r="C188" s="175"/>
      <c r="D188" s="233"/>
      <c r="E188" s="232"/>
      <c r="F188" s="84"/>
      <c r="G188" s="111"/>
    </row>
    <row r="189" spans="1:7" ht="63.75">
      <c r="A189" s="162"/>
      <c r="B189" s="231" t="s">
        <v>257</v>
      </c>
      <c r="C189" s="230"/>
      <c r="D189" s="229"/>
      <c r="E189" s="228"/>
      <c r="F189" s="227"/>
      <c r="G189" s="111"/>
    </row>
    <row r="190" spans="1:7">
      <c r="A190" s="93"/>
      <c r="B190" s="49" t="s">
        <v>258</v>
      </c>
      <c r="C190" s="253" t="s">
        <v>24</v>
      </c>
      <c r="D190" s="226">
        <v>20</v>
      </c>
      <c r="E190" s="208"/>
      <c r="F190" s="75"/>
      <c r="G190" s="111"/>
    </row>
    <row r="191" spans="1:7">
      <c r="A191" s="81"/>
      <c r="B191" s="231"/>
      <c r="C191" s="49"/>
      <c r="D191" s="172"/>
      <c r="E191" s="243"/>
      <c r="F191" s="75"/>
      <c r="G191" s="111"/>
    </row>
    <row r="192" spans="1:7">
      <c r="A192" s="65" t="str">
        <f>$A$179</f>
        <v>A.8.</v>
      </c>
      <c r="B192" s="65" t="str">
        <f>$B$179</f>
        <v>PODOPOLAGAČKI RADOVI</v>
      </c>
      <c r="C192" s="65"/>
      <c r="D192" s="65"/>
      <c r="E192" s="65"/>
      <c r="F192" s="8"/>
      <c r="G192" s="111"/>
    </row>
    <row r="193" spans="1:7">
      <c r="A193" s="81"/>
      <c r="B193" s="231"/>
      <c r="C193" s="49"/>
      <c r="D193" s="172"/>
      <c r="E193" s="243"/>
      <c r="F193" s="75"/>
      <c r="G193" s="111"/>
    </row>
    <row r="194" spans="1:7">
      <c r="A194" s="65" t="s">
        <v>220</v>
      </c>
      <c r="B194" s="65" t="s">
        <v>82</v>
      </c>
      <c r="C194" s="65"/>
      <c r="D194" s="65"/>
      <c r="E194" s="65"/>
      <c r="F194" s="120"/>
      <c r="G194" s="111"/>
    </row>
    <row r="195" spans="1:7">
      <c r="A195" s="81"/>
      <c r="B195" s="231"/>
      <c r="C195" s="49"/>
      <c r="D195" s="172"/>
      <c r="E195" s="243"/>
      <c r="F195" s="75"/>
      <c r="G195" s="111"/>
    </row>
    <row r="196" spans="1:7">
      <c r="A196" s="70" t="s">
        <v>363</v>
      </c>
      <c r="B196" s="95" t="s">
        <v>259</v>
      </c>
      <c r="C196" s="77"/>
      <c r="D196" s="205"/>
      <c r="E196" s="192"/>
      <c r="F196" s="92"/>
      <c r="G196" s="111"/>
    </row>
    <row r="197" spans="1:7" ht="114.75">
      <c r="A197" s="71"/>
      <c r="B197" s="101" t="s">
        <v>263</v>
      </c>
      <c r="C197" s="87"/>
      <c r="D197" s="195"/>
      <c r="E197" s="194"/>
      <c r="F197" s="89"/>
      <c r="G197" s="111"/>
    </row>
    <row r="198" spans="1:7">
      <c r="A198" s="93"/>
      <c r="B198" s="76" t="s">
        <v>228</v>
      </c>
      <c r="C198" s="87" t="s">
        <v>6</v>
      </c>
      <c r="D198" s="195">
        <v>65</v>
      </c>
      <c r="E198" s="194"/>
      <c r="F198" s="89"/>
      <c r="G198" s="111"/>
    </row>
    <row r="199" spans="1:7">
      <c r="A199" s="93"/>
      <c r="B199" s="76"/>
      <c r="C199" s="87"/>
      <c r="D199" s="252"/>
      <c r="E199" s="225"/>
      <c r="F199" s="89"/>
      <c r="G199" s="111"/>
    </row>
    <row r="200" spans="1:7">
      <c r="A200" s="85" t="s">
        <v>364</v>
      </c>
      <c r="B200" s="95" t="s">
        <v>121</v>
      </c>
      <c r="C200" s="77"/>
      <c r="D200" s="205"/>
      <c r="E200" s="192"/>
      <c r="F200" s="92"/>
      <c r="G200" s="111"/>
    </row>
    <row r="201" spans="1:7" ht="114.75">
      <c r="A201" s="71"/>
      <c r="B201" s="101" t="s">
        <v>264</v>
      </c>
      <c r="C201" s="87"/>
      <c r="D201" s="195"/>
      <c r="E201" s="194"/>
      <c r="F201" s="89"/>
      <c r="G201" s="111"/>
    </row>
    <row r="202" spans="1:7">
      <c r="A202" s="71"/>
      <c r="B202" s="76" t="s">
        <v>228</v>
      </c>
      <c r="C202" s="87" t="s">
        <v>6</v>
      </c>
      <c r="D202" s="195">
        <v>900</v>
      </c>
      <c r="E202" s="194"/>
      <c r="F202" s="89"/>
      <c r="G202" s="111"/>
    </row>
    <row r="203" spans="1:7">
      <c r="A203" s="81"/>
      <c r="B203" s="231"/>
      <c r="C203" s="49"/>
      <c r="D203" s="172"/>
      <c r="E203" s="243"/>
      <c r="F203" s="75"/>
      <c r="G203" s="111"/>
    </row>
    <row r="204" spans="1:7">
      <c r="A204" s="85" t="s">
        <v>365</v>
      </c>
      <c r="B204" s="95" t="s">
        <v>265</v>
      </c>
      <c r="C204" s="77"/>
      <c r="D204" s="205"/>
      <c r="E204" s="192"/>
      <c r="F204" s="92"/>
      <c r="G204" s="111"/>
    </row>
    <row r="205" spans="1:7" ht="114.75">
      <c r="A205" s="71"/>
      <c r="B205" s="101" t="s">
        <v>266</v>
      </c>
      <c r="C205" s="87"/>
      <c r="D205" s="195"/>
      <c r="E205" s="194"/>
      <c r="F205" s="89"/>
      <c r="G205" s="111"/>
    </row>
    <row r="206" spans="1:7">
      <c r="A206" s="71"/>
      <c r="B206" s="76" t="s">
        <v>221</v>
      </c>
      <c r="C206" s="87" t="s">
        <v>6</v>
      </c>
      <c r="D206" s="195">
        <v>400</v>
      </c>
      <c r="E206" s="194"/>
      <c r="F206" s="89"/>
      <c r="G206" s="111"/>
    </row>
    <row r="207" spans="1:7">
      <c r="A207" s="81"/>
      <c r="B207" s="231"/>
      <c r="C207" s="49"/>
      <c r="D207" s="172"/>
      <c r="E207" s="243"/>
      <c r="F207" s="75"/>
      <c r="G207" s="111"/>
    </row>
    <row r="208" spans="1:7">
      <c r="A208" s="70" t="s">
        <v>366</v>
      </c>
      <c r="B208" s="176" t="s">
        <v>260</v>
      </c>
      <c r="C208" s="146"/>
      <c r="D208" s="251"/>
      <c r="E208" s="148"/>
      <c r="F208" s="149"/>
      <c r="G208" s="111"/>
    </row>
    <row r="209" spans="1:7" ht="76.5">
      <c r="A209" s="69"/>
      <c r="B209" s="224" t="s">
        <v>261</v>
      </c>
      <c r="C209" s="223"/>
      <c r="D209" s="222"/>
      <c r="E209" s="221"/>
      <c r="F209" s="227"/>
      <c r="G209" s="111"/>
    </row>
    <row r="210" spans="1:7">
      <c r="A210" s="71"/>
      <c r="B210" s="66" t="s">
        <v>267</v>
      </c>
      <c r="C210" s="67" t="s">
        <v>6</v>
      </c>
      <c r="D210" s="79">
        <v>90</v>
      </c>
      <c r="E210" s="80"/>
      <c r="F210" s="89"/>
      <c r="G210" s="111"/>
    </row>
    <row r="211" spans="1:7">
      <c r="A211" s="71"/>
      <c r="B211" s="66" t="s">
        <v>262</v>
      </c>
      <c r="C211" s="67" t="s">
        <v>24</v>
      </c>
      <c r="D211" s="79">
        <v>320</v>
      </c>
      <c r="E211" s="80"/>
      <c r="F211" s="89"/>
      <c r="G211" s="111"/>
    </row>
    <row r="212" spans="1:7">
      <c r="A212" s="93"/>
      <c r="B212" s="49"/>
      <c r="C212" s="67"/>
      <c r="D212" s="201"/>
      <c r="E212" s="194"/>
      <c r="F212" s="89"/>
      <c r="G212" s="111"/>
    </row>
    <row r="213" spans="1:7">
      <c r="A213" s="122" t="str">
        <f>$A$194</f>
        <v>A.9.</v>
      </c>
      <c r="B213" s="136" t="str">
        <f>$B$194</f>
        <v>SOBOSLIKARSKI RADOVI</v>
      </c>
      <c r="C213" s="53"/>
      <c r="D213" s="54"/>
      <c r="E213" s="55"/>
      <c r="F213" s="8"/>
      <c r="G213" s="111"/>
    </row>
    <row r="214" spans="1:7">
      <c r="A214" s="93"/>
      <c r="B214" s="49"/>
      <c r="C214" s="67"/>
      <c r="D214" s="201"/>
      <c r="E214" s="194"/>
      <c r="F214" s="89"/>
      <c r="G214" s="111"/>
    </row>
    <row r="215" spans="1:7">
      <c r="A215" s="65" t="s">
        <v>242</v>
      </c>
      <c r="B215" s="65" t="s">
        <v>93</v>
      </c>
      <c r="C215" s="65"/>
      <c r="D215" s="65"/>
      <c r="E215" s="65"/>
      <c r="F215" s="120"/>
      <c r="G215" s="111"/>
    </row>
    <row r="216" spans="1:7">
      <c r="A216" s="68"/>
      <c r="B216" s="68"/>
      <c r="C216" s="68"/>
      <c r="D216" s="68"/>
      <c r="E216" s="68"/>
      <c r="F216" s="108"/>
      <c r="G216" s="111"/>
    </row>
    <row r="217" spans="1:7">
      <c r="A217" s="70" t="s">
        <v>231</v>
      </c>
      <c r="B217" s="95" t="s">
        <v>269</v>
      </c>
      <c r="C217" s="250"/>
      <c r="D217" s="252"/>
      <c r="E217" s="225"/>
      <c r="F217" s="89"/>
      <c r="G217" s="111"/>
    </row>
    <row r="218" spans="1:7" ht="51">
      <c r="A218" s="220"/>
      <c r="B218" s="206" t="s">
        <v>270</v>
      </c>
      <c r="C218" s="249"/>
      <c r="D218" s="249"/>
      <c r="E218" s="249"/>
      <c r="F218" s="249"/>
      <c r="G218" s="111"/>
    </row>
    <row r="219" spans="1:7">
      <c r="A219" s="219"/>
      <c r="B219" s="204" t="s">
        <v>271</v>
      </c>
      <c r="C219" s="218" t="s">
        <v>143</v>
      </c>
      <c r="D219" s="217">
        <v>1</v>
      </c>
      <c r="E219" s="248"/>
      <c r="F219" s="216"/>
      <c r="G219" s="111"/>
    </row>
    <row r="220" spans="1:7">
      <c r="A220" s="93"/>
      <c r="B220" s="76"/>
      <c r="C220" s="87"/>
      <c r="D220" s="195"/>
      <c r="E220" s="194"/>
      <c r="F220" s="89"/>
      <c r="G220" s="111"/>
    </row>
    <row r="221" spans="1:7">
      <c r="A221" s="70" t="s">
        <v>225</v>
      </c>
      <c r="B221" s="95" t="s">
        <v>272</v>
      </c>
      <c r="C221" s="87"/>
      <c r="D221" s="252"/>
      <c r="E221" s="225"/>
      <c r="F221" s="89"/>
      <c r="G221" s="111"/>
    </row>
    <row r="222" spans="1:7" ht="102">
      <c r="A222" s="93"/>
      <c r="B222" s="206" t="s">
        <v>275</v>
      </c>
      <c r="C222" s="164"/>
      <c r="D222" s="164"/>
      <c r="E222" s="164"/>
      <c r="F222" s="164"/>
      <c r="G222" s="111"/>
    </row>
    <row r="223" spans="1:7">
      <c r="A223" s="219"/>
      <c r="B223" s="204" t="s">
        <v>273</v>
      </c>
      <c r="C223" s="215" t="s">
        <v>143</v>
      </c>
      <c r="D223" s="247">
        <v>15</v>
      </c>
      <c r="E223" s="214"/>
      <c r="F223" s="151"/>
      <c r="G223" s="111"/>
    </row>
    <row r="224" spans="1:7">
      <c r="A224" s="219"/>
      <c r="B224" s="213"/>
      <c r="C224" s="215"/>
      <c r="D224" s="246"/>
      <c r="E224" s="212"/>
      <c r="F224" s="151"/>
      <c r="G224" s="111"/>
    </row>
    <row r="225" spans="1:7">
      <c r="A225" s="70" t="s">
        <v>367</v>
      </c>
      <c r="B225" s="95" t="s">
        <v>346</v>
      </c>
      <c r="C225" s="87"/>
      <c r="D225" s="252"/>
      <c r="E225" s="245"/>
      <c r="F225" s="89"/>
      <c r="G225" s="111"/>
    </row>
    <row r="226" spans="1:7" ht="89.25">
      <c r="A226" s="93"/>
      <c r="B226" s="206" t="s">
        <v>274</v>
      </c>
      <c r="C226" s="164"/>
      <c r="D226" s="164"/>
      <c r="E226" s="211"/>
      <c r="F226" s="164"/>
      <c r="G226" s="111"/>
    </row>
    <row r="227" spans="1:7">
      <c r="A227" s="219"/>
      <c r="B227" s="204" t="s">
        <v>273</v>
      </c>
      <c r="C227" s="215" t="s">
        <v>143</v>
      </c>
      <c r="D227" s="247">
        <v>5</v>
      </c>
      <c r="E227" s="214"/>
      <c r="F227" s="151"/>
      <c r="G227" s="111"/>
    </row>
    <row r="228" spans="1:7">
      <c r="A228" s="102"/>
      <c r="B228" s="96"/>
      <c r="C228" s="87"/>
      <c r="D228" s="25"/>
      <c r="E228" s="105"/>
      <c r="F228" s="89"/>
      <c r="G228" s="111"/>
    </row>
    <row r="229" spans="1:7">
      <c r="A229" s="185" t="s">
        <v>368</v>
      </c>
      <c r="B229" s="176" t="s">
        <v>369</v>
      </c>
      <c r="C229" s="283"/>
      <c r="D229" s="284"/>
      <c r="E229" s="284"/>
      <c r="F229" s="284"/>
      <c r="G229" s="111"/>
    </row>
    <row r="230" spans="1:7" ht="63.75">
      <c r="A230" s="285"/>
      <c r="B230" s="96" t="s">
        <v>370</v>
      </c>
      <c r="C230" s="286"/>
      <c r="D230" s="183"/>
      <c r="E230" s="287"/>
      <c r="F230" s="288"/>
      <c r="G230" s="111"/>
    </row>
    <row r="231" spans="1:7">
      <c r="A231" s="285"/>
      <c r="B231" s="289" t="s">
        <v>371</v>
      </c>
      <c r="C231" s="286" t="s">
        <v>143</v>
      </c>
      <c r="D231" s="290">
        <v>3</v>
      </c>
      <c r="E231" s="291"/>
      <c r="F231" s="292"/>
      <c r="G231" s="111"/>
    </row>
    <row r="232" spans="1:7">
      <c r="A232" s="102"/>
      <c r="B232" s="96"/>
      <c r="C232" s="87"/>
      <c r="D232" s="25"/>
      <c r="E232" s="105"/>
      <c r="F232" s="89"/>
      <c r="G232" s="111"/>
    </row>
    <row r="233" spans="1:7">
      <c r="A233" s="85" t="s">
        <v>372</v>
      </c>
      <c r="B233" s="86" t="s">
        <v>122</v>
      </c>
      <c r="C233" s="86"/>
      <c r="D233" s="104"/>
      <c r="E233" s="103"/>
      <c r="F233" s="64"/>
      <c r="G233" s="111"/>
    </row>
    <row r="234" spans="1:7" ht="114.75">
      <c r="A234" s="93"/>
      <c r="B234" s="101" t="s">
        <v>123</v>
      </c>
      <c r="C234" s="87"/>
      <c r="D234" s="94"/>
      <c r="E234" s="88"/>
      <c r="F234" s="89"/>
      <c r="G234" s="111"/>
    </row>
    <row r="235" spans="1:7">
      <c r="A235" s="93"/>
      <c r="B235" s="76" t="s">
        <v>268</v>
      </c>
      <c r="C235" s="87" t="s">
        <v>6</v>
      </c>
      <c r="D235" s="94">
        <v>400</v>
      </c>
      <c r="E235" s="88"/>
      <c r="F235" s="89"/>
      <c r="G235" s="111"/>
    </row>
    <row r="236" spans="1:7">
      <c r="A236" s="102"/>
      <c r="B236" s="96"/>
      <c r="C236" s="87"/>
      <c r="D236" s="25"/>
      <c r="E236" s="105"/>
      <c r="F236" s="89"/>
      <c r="G236" s="111"/>
    </row>
    <row r="237" spans="1:7">
      <c r="A237" s="122" t="str">
        <f>A215</f>
        <v>A.10.</v>
      </c>
      <c r="B237" s="136" t="str">
        <f>B215</f>
        <v>OSTALO</v>
      </c>
      <c r="C237" s="53"/>
      <c r="D237" s="54"/>
      <c r="E237" s="55"/>
      <c r="F237" s="8"/>
      <c r="G237" s="111"/>
    </row>
    <row r="238" spans="1:7">
      <c r="A238" s="137"/>
      <c r="B238" s="254"/>
      <c r="C238" s="78"/>
      <c r="D238" s="52"/>
      <c r="E238" s="107"/>
      <c r="F238" s="123"/>
      <c r="G238" s="111"/>
    </row>
    <row r="239" spans="1:7" s="125" customFormat="1" ht="12.75">
      <c r="A239" s="56"/>
      <c r="B239" s="629" t="s">
        <v>91</v>
      </c>
      <c r="C239" s="630"/>
      <c r="D239" s="630"/>
      <c r="E239" s="631"/>
      <c r="F239" s="124"/>
      <c r="G239" s="111"/>
    </row>
    <row r="240" spans="1:7" s="125" customFormat="1" ht="12.75">
      <c r="A240" s="210"/>
      <c r="B240" s="209"/>
      <c r="C240" s="209"/>
      <c r="D240" s="209"/>
      <c r="E240" s="209"/>
      <c r="F240" s="244"/>
      <c r="G240" s="111"/>
    </row>
    <row r="241" spans="1:7">
      <c r="A241" s="14"/>
      <c r="B241" s="14"/>
      <c r="C241" s="14"/>
      <c r="D241" s="14"/>
      <c r="E241" s="14"/>
      <c r="F241" s="126"/>
      <c r="G241" s="111"/>
    </row>
    <row r="242" spans="1:7">
      <c r="A242" s="122" t="str">
        <f>$A$57</f>
        <v>A.1.</v>
      </c>
      <c r="B242" s="136" t="str">
        <f>$B$6</f>
        <v>PRIPREMNI RADOVI I UKLANJANJA</v>
      </c>
      <c r="C242" s="7"/>
      <c r="D242" s="13"/>
      <c r="E242" s="7"/>
      <c r="F242" s="8"/>
      <c r="G242" s="111"/>
    </row>
    <row r="243" spans="1:7">
      <c r="A243" s="15"/>
      <c r="B243" s="15"/>
      <c r="C243" s="632"/>
      <c r="D243" s="633"/>
      <c r="E243" s="634"/>
      <c r="F243" s="128"/>
      <c r="G243" s="111"/>
    </row>
    <row r="244" spans="1:7">
      <c r="A244" s="122" t="str">
        <f>$A$59</f>
        <v>A.2.</v>
      </c>
      <c r="B244" s="65" t="str">
        <f>$B$59</f>
        <v>BETONSKI RADOVI</v>
      </c>
      <c r="C244" s="7"/>
      <c r="D244" s="13"/>
      <c r="E244" s="7"/>
      <c r="F244" s="8"/>
      <c r="G244" s="111"/>
    </row>
    <row r="245" spans="1:7">
      <c r="A245" s="15"/>
      <c r="B245" s="14"/>
      <c r="C245" s="632"/>
      <c r="D245" s="633"/>
      <c r="E245" s="634"/>
      <c r="F245" s="128"/>
      <c r="G245" s="111"/>
    </row>
    <row r="246" spans="1:7">
      <c r="A246" s="122" t="str">
        <f>$A$86</f>
        <v>A.3.</v>
      </c>
      <c r="B246" s="65" t="str">
        <f>$B$67</f>
        <v>ZIDARSKI RADOVI</v>
      </c>
      <c r="C246" s="7"/>
      <c r="D246" s="13"/>
      <c r="E246" s="7"/>
      <c r="F246" s="8"/>
      <c r="G246" s="111"/>
    </row>
    <row r="247" spans="1:7">
      <c r="A247" s="127"/>
      <c r="B247" s="14"/>
      <c r="C247" s="140"/>
      <c r="D247" s="141"/>
      <c r="E247" s="142"/>
      <c r="F247" s="128"/>
      <c r="G247" s="111"/>
    </row>
    <row r="248" spans="1:7">
      <c r="A248" s="122" t="str">
        <f>$A$88</f>
        <v>A.4.</v>
      </c>
      <c r="B248" s="65" t="str">
        <f>$B$107</f>
        <v>STOLARSKI RADOVI</v>
      </c>
      <c r="C248" s="7"/>
      <c r="D248" s="13"/>
      <c r="E248" s="7"/>
      <c r="F248" s="8"/>
      <c r="G248" s="111"/>
    </row>
    <row r="249" spans="1:7">
      <c r="A249" s="127"/>
      <c r="B249" s="14"/>
      <c r="C249" s="140"/>
      <c r="D249" s="141"/>
      <c r="E249" s="142"/>
      <c r="F249" s="128"/>
      <c r="G249" s="111"/>
    </row>
    <row r="250" spans="1:7">
      <c r="A250" s="122" t="str">
        <f>$A$109</f>
        <v>A.5.</v>
      </c>
      <c r="B250" s="65" t="str">
        <f>$B$109</f>
        <v>PVC I BRAVARIJA</v>
      </c>
      <c r="C250" s="7"/>
      <c r="D250" s="13"/>
      <c r="E250" s="7"/>
      <c r="F250" s="8"/>
      <c r="G250" s="111"/>
    </row>
    <row r="251" spans="1:7">
      <c r="A251" s="127"/>
      <c r="B251" s="14"/>
      <c r="C251" s="140"/>
      <c r="D251" s="141"/>
      <c r="E251" s="142"/>
      <c r="F251" s="128"/>
      <c r="G251" s="111"/>
    </row>
    <row r="252" spans="1:7">
      <c r="A252" s="122" t="str">
        <f>$A$165</f>
        <v>A.6.</v>
      </c>
      <c r="B252" s="65" t="str">
        <f>$B$165</f>
        <v>GIPSKARTONSKI RADOVI</v>
      </c>
      <c r="C252" s="7"/>
      <c r="D252" s="13"/>
      <c r="E252" s="7"/>
      <c r="F252" s="8"/>
      <c r="G252" s="111"/>
    </row>
    <row r="253" spans="1:7">
      <c r="A253" s="127"/>
      <c r="B253" s="14"/>
      <c r="C253" s="140"/>
      <c r="D253" s="141"/>
      <c r="E253" s="142"/>
      <c r="F253" s="128"/>
      <c r="G253" s="111"/>
    </row>
    <row r="254" spans="1:7">
      <c r="A254" s="122" t="str">
        <f>$A$177</f>
        <v>A.7.</v>
      </c>
      <c r="B254" s="65" t="str">
        <f>$B$177</f>
        <v>KERAMIČARSKI RADOVI</v>
      </c>
      <c r="C254" s="7"/>
      <c r="D254" s="13"/>
      <c r="E254" s="7"/>
      <c r="F254" s="8"/>
      <c r="G254" s="111"/>
    </row>
    <row r="255" spans="1:7">
      <c r="A255" s="127"/>
      <c r="B255" s="14"/>
      <c r="C255" s="140"/>
      <c r="D255" s="141"/>
      <c r="E255" s="142"/>
      <c r="F255" s="128"/>
      <c r="G255" s="111"/>
    </row>
    <row r="256" spans="1:7">
      <c r="A256" s="122" t="str">
        <f>$A$192</f>
        <v>A.8.</v>
      </c>
      <c r="B256" s="65" t="str">
        <f>$B$192</f>
        <v>PODOPOLAGAČKI RADOVI</v>
      </c>
      <c r="C256" s="7"/>
      <c r="D256" s="13"/>
      <c r="E256" s="7"/>
      <c r="F256" s="8"/>
      <c r="G256" s="111"/>
    </row>
    <row r="257" spans="1:7">
      <c r="A257" s="127"/>
      <c r="B257" s="14"/>
      <c r="C257" s="140"/>
      <c r="D257" s="141"/>
      <c r="E257" s="142"/>
      <c r="F257" s="128"/>
      <c r="G257" s="111"/>
    </row>
    <row r="258" spans="1:7">
      <c r="A258" s="122" t="str">
        <f>$A$213</f>
        <v>A.9.</v>
      </c>
      <c r="B258" s="65" t="str">
        <f>$B$213</f>
        <v>SOBOSLIKARSKI RADOVI</v>
      </c>
      <c r="C258" s="7"/>
      <c r="D258" s="13"/>
      <c r="E258" s="7"/>
      <c r="F258" s="8"/>
      <c r="G258" s="111"/>
    </row>
    <row r="259" spans="1:7">
      <c r="A259" s="127"/>
      <c r="B259" s="14"/>
      <c r="C259" s="140"/>
      <c r="D259" s="141"/>
      <c r="E259" s="142"/>
      <c r="F259" s="128"/>
      <c r="G259" s="111"/>
    </row>
    <row r="260" spans="1:7">
      <c r="A260" s="122" t="str">
        <f>$A$237</f>
        <v>A.10.</v>
      </c>
      <c r="B260" s="65" t="str">
        <f>$B$237</f>
        <v>OSTALO</v>
      </c>
      <c r="C260" s="7"/>
      <c r="D260" s="13"/>
      <c r="E260" s="7"/>
      <c r="F260" s="8"/>
      <c r="G260" s="111"/>
    </row>
    <row r="261" spans="1:7">
      <c r="A261" s="15"/>
      <c r="B261" s="14"/>
      <c r="C261" s="632"/>
      <c r="D261" s="633"/>
      <c r="E261" s="634"/>
      <c r="F261" s="128"/>
      <c r="G261" s="111"/>
    </row>
    <row r="262" spans="1:7">
      <c r="A262" s="16" t="s">
        <v>13</v>
      </c>
      <c r="B262" s="16" t="s">
        <v>10</v>
      </c>
      <c r="C262" s="638" t="s">
        <v>319</v>
      </c>
      <c r="D262" s="636"/>
      <c r="E262" s="637"/>
      <c r="F262" s="8"/>
      <c r="G262" s="111"/>
    </row>
    <row r="263" spans="1:7">
      <c r="A263" s="14"/>
      <c r="B263" s="14"/>
      <c r="C263" s="632"/>
      <c r="D263" s="633"/>
      <c r="E263" s="634"/>
      <c r="F263" s="130"/>
      <c r="G263" s="111"/>
    </row>
    <row r="264" spans="1:7">
      <c r="A264" s="16" t="s">
        <v>15</v>
      </c>
      <c r="B264" s="16" t="s">
        <v>142</v>
      </c>
      <c r="C264" s="635"/>
      <c r="D264" s="636"/>
      <c r="E264" s="637"/>
      <c r="F264" s="129"/>
      <c r="G264" s="111"/>
    </row>
    <row r="265" spans="1:7">
      <c r="A265" s="14"/>
      <c r="B265" s="14"/>
      <c r="C265" s="632"/>
      <c r="D265" s="633"/>
      <c r="E265" s="634"/>
      <c r="F265" s="130"/>
      <c r="G265" s="111"/>
    </row>
    <row r="266" spans="1:7">
      <c r="A266" s="294" t="s">
        <v>373</v>
      </c>
      <c r="B266" s="74" t="s">
        <v>374</v>
      </c>
      <c r="C266" s="74"/>
      <c r="D266" s="74"/>
      <c r="E266" s="74"/>
      <c r="F266" s="74"/>
      <c r="G266" s="111"/>
    </row>
    <row r="267" spans="1:7">
      <c r="A267" s="295"/>
      <c r="B267" s="74"/>
      <c r="C267" s="74"/>
      <c r="D267" s="74"/>
      <c r="E267" s="74"/>
      <c r="F267" s="70"/>
      <c r="G267" s="111"/>
    </row>
    <row r="268" spans="1:7">
      <c r="A268" s="65" t="s">
        <v>375</v>
      </c>
      <c r="B268" s="65" t="s">
        <v>376</v>
      </c>
      <c r="C268" s="65"/>
      <c r="D268" s="65"/>
      <c r="E268" s="65"/>
      <c r="F268" s="120"/>
      <c r="G268" s="111"/>
    </row>
    <row r="269" spans="1:7">
      <c r="A269" s="296"/>
      <c r="B269" s="296"/>
      <c r="C269" s="296"/>
      <c r="D269" s="296"/>
      <c r="E269" s="296"/>
      <c r="F269" s="297"/>
      <c r="G269" s="111"/>
    </row>
    <row r="270" spans="1:7">
      <c r="A270" s="298" t="s">
        <v>19</v>
      </c>
      <c r="B270" s="299" t="s">
        <v>377</v>
      </c>
      <c r="C270" s="300"/>
      <c r="D270" s="301"/>
      <c r="E270" s="302"/>
      <c r="F270" s="303"/>
      <c r="G270" s="111"/>
    </row>
    <row r="271" spans="1:7" ht="102">
      <c r="A271" s="298"/>
      <c r="B271" s="304" t="s">
        <v>378</v>
      </c>
      <c r="C271" s="305"/>
      <c r="D271" s="301"/>
      <c r="E271" s="302"/>
      <c r="F271" s="303"/>
      <c r="G271" s="111"/>
    </row>
    <row r="272" spans="1:7">
      <c r="A272" s="306"/>
      <c r="B272" s="76" t="s">
        <v>273</v>
      </c>
      <c r="C272" s="307" t="s">
        <v>143</v>
      </c>
      <c r="D272" s="308">
        <v>15</v>
      </c>
      <c r="E272" s="309"/>
      <c r="F272" s="310"/>
      <c r="G272" s="111"/>
    </row>
    <row r="273" spans="1:7">
      <c r="A273" s="298"/>
      <c r="B273" s="311"/>
      <c r="C273" s="312"/>
      <c r="D273" s="313"/>
      <c r="E273" s="313"/>
      <c r="F273" s="313"/>
      <c r="G273" s="111"/>
    </row>
    <row r="274" spans="1:7" ht="25.5">
      <c r="A274" s="298" t="s">
        <v>18</v>
      </c>
      <c r="B274" s="299" t="s">
        <v>379</v>
      </c>
      <c r="C274" s="300"/>
      <c r="D274" s="301"/>
      <c r="E274" s="302"/>
      <c r="F274" s="303"/>
      <c r="G274" s="111"/>
    </row>
    <row r="275" spans="1:7" ht="127.5">
      <c r="A275" s="298"/>
      <c r="B275" s="304" t="s">
        <v>380</v>
      </c>
      <c r="C275" s="305"/>
      <c r="D275" s="301"/>
      <c r="E275" s="302"/>
      <c r="F275" s="303"/>
      <c r="G275" s="111"/>
    </row>
    <row r="276" spans="1:7">
      <c r="A276" s="306"/>
      <c r="B276" s="76" t="s">
        <v>381</v>
      </c>
      <c r="C276" s="307" t="s">
        <v>382</v>
      </c>
      <c r="D276" s="308">
        <v>1</v>
      </c>
      <c r="E276" s="309"/>
      <c r="F276" s="310"/>
      <c r="G276" s="111"/>
    </row>
    <row r="277" spans="1:7">
      <c r="A277" s="306"/>
      <c r="B277" s="76"/>
      <c r="C277" s="307"/>
      <c r="D277" s="314"/>
      <c r="E277" s="315"/>
      <c r="F277" s="316"/>
      <c r="G277" s="111"/>
    </row>
    <row r="278" spans="1:7">
      <c r="A278" s="298" t="s">
        <v>330</v>
      </c>
      <c r="B278" s="299" t="s">
        <v>383</v>
      </c>
      <c r="C278" s="300"/>
      <c r="D278" s="301"/>
      <c r="E278" s="302"/>
      <c r="F278" s="303"/>
      <c r="G278" s="111"/>
    </row>
    <row r="279" spans="1:7" ht="127.5">
      <c r="A279" s="298"/>
      <c r="B279" s="317" t="s">
        <v>384</v>
      </c>
      <c r="C279" s="305"/>
      <c r="D279" s="301"/>
      <c r="E279" s="302"/>
      <c r="F279" s="303"/>
      <c r="G279" s="111"/>
    </row>
    <row r="280" spans="1:7">
      <c r="A280" s="306"/>
      <c r="B280" s="76" t="s">
        <v>381</v>
      </c>
      <c r="C280" s="307" t="s">
        <v>382</v>
      </c>
      <c r="D280" s="308">
        <v>1</v>
      </c>
      <c r="E280" s="309"/>
      <c r="F280" s="310"/>
      <c r="G280" s="111"/>
    </row>
    <row r="281" spans="1:7">
      <c r="A281" s="306"/>
      <c r="B281" s="76"/>
      <c r="C281" s="307"/>
      <c r="D281" s="308"/>
      <c r="E281" s="309"/>
      <c r="F281" s="310"/>
      <c r="G281" s="111"/>
    </row>
    <row r="282" spans="1:7">
      <c r="A282" s="298" t="s">
        <v>153</v>
      </c>
      <c r="B282" s="299" t="s">
        <v>385</v>
      </c>
      <c r="C282" s="300"/>
      <c r="D282" s="301"/>
      <c r="E282" s="302"/>
      <c r="F282" s="303"/>
      <c r="G282" s="111"/>
    </row>
    <row r="283" spans="1:7" ht="76.5">
      <c r="A283" s="298"/>
      <c r="B283" s="317" t="s">
        <v>386</v>
      </c>
      <c r="C283" s="305"/>
      <c r="D283" s="301"/>
      <c r="E283" s="302"/>
      <c r="F283" s="303"/>
      <c r="G283" s="111"/>
    </row>
    <row r="284" spans="1:7">
      <c r="A284" s="306"/>
      <c r="B284" s="76" t="s">
        <v>381</v>
      </c>
      <c r="C284" s="307" t="s">
        <v>382</v>
      </c>
      <c r="D284" s="308">
        <v>1</v>
      </c>
      <c r="E284" s="309"/>
      <c r="F284" s="310"/>
      <c r="G284" s="111"/>
    </row>
    <row r="285" spans="1:7">
      <c r="A285" s="306"/>
      <c r="B285" s="76"/>
      <c r="C285" s="307"/>
      <c r="D285" s="308"/>
      <c r="E285" s="309"/>
      <c r="F285" s="310"/>
      <c r="G285" s="111"/>
    </row>
    <row r="286" spans="1:7">
      <c r="A286" s="318" t="str">
        <f>A268</f>
        <v>1.</v>
      </c>
      <c r="B286" s="319" t="str">
        <f>B268</f>
        <v>PRIPREMNI RADOVI I RADOVI RUŠENJA</v>
      </c>
      <c r="C286" s="320"/>
      <c r="D286" s="321"/>
      <c r="E286" s="321"/>
      <c r="F286" s="321"/>
      <c r="G286" s="111"/>
    </row>
    <row r="287" spans="1:7">
      <c r="A287" s="298"/>
      <c r="B287" s="322"/>
      <c r="C287" s="323"/>
      <c r="D287" s="313"/>
      <c r="E287" s="313"/>
      <c r="F287" s="324"/>
      <c r="G287" s="111"/>
    </row>
    <row r="288" spans="1:7">
      <c r="A288" s="65" t="s">
        <v>387</v>
      </c>
      <c r="B288" s="65" t="s">
        <v>388</v>
      </c>
      <c r="C288" s="325"/>
      <c r="D288" s="65"/>
      <c r="E288" s="65"/>
      <c r="F288" s="120"/>
      <c r="G288" s="111"/>
    </row>
    <row r="289" spans="1:7">
      <c r="A289" s="298"/>
      <c r="B289" s="76"/>
      <c r="C289" s="326"/>
      <c r="D289" s="314"/>
      <c r="E289" s="327"/>
      <c r="F289" s="314"/>
      <c r="G289" s="111"/>
    </row>
    <row r="290" spans="1:7">
      <c r="A290" s="328" t="s">
        <v>25</v>
      </c>
      <c r="B290" s="70" t="s">
        <v>389</v>
      </c>
      <c r="C290" s="70"/>
      <c r="D290" s="15"/>
      <c r="E290" s="15"/>
      <c r="F290" s="15"/>
      <c r="G290" s="111"/>
    </row>
    <row r="291" spans="1:7" ht="280.5">
      <c r="A291" s="71"/>
      <c r="B291" s="178" t="s">
        <v>390</v>
      </c>
      <c r="C291" s="67"/>
      <c r="D291" s="329"/>
      <c r="E291" s="330"/>
      <c r="F291" s="207"/>
      <c r="G291" s="111"/>
    </row>
    <row r="292" spans="1:7">
      <c r="A292" s="71" t="s">
        <v>20</v>
      </c>
      <c r="B292" s="331" t="s">
        <v>391</v>
      </c>
      <c r="C292" s="332" t="s">
        <v>392</v>
      </c>
      <c r="D292" s="333">
        <v>29</v>
      </c>
      <c r="E292" s="334"/>
      <c r="F292" s="335"/>
      <c r="G292" s="111"/>
    </row>
    <row r="293" spans="1:7">
      <c r="A293" s="71" t="s">
        <v>21</v>
      </c>
      <c r="B293" s="331" t="s">
        <v>393</v>
      </c>
      <c r="C293" s="336" t="s">
        <v>392</v>
      </c>
      <c r="D293" s="337">
        <v>7</v>
      </c>
      <c r="E293" s="338"/>
      <c r="F293" s="335"/>
      <c r="G293" s="111"/>
    </row>
    <row r="294" spans="1:7">
      <c r="A294" s="71"/>
      <c r="B294" s="331"/>
      <c r="C294" s="336"/>
      <c r="D294" s="337"/>
      <c r="E294" s="338"/>
      <c r="F294" s="339"/>
      <c r="G294" s="111"/>
    </row>
    <row r="295" spans="1:7">
      <c r="A295" s="328" t="s">
        <v>394</v>
      </c>
      <c r="B295" s="74" t="s">
        <v>395</v>
      </c>
      <c r="C295" s="78"/>
      <c r="D295" s="340"/>
      <c r="E295" s="341"/>
      <c r="F295" s="342"/>
      <c r="G295" s="111"/>
    </row>
    <row r="296" spans="1:7" ht="25.5">
      <c r="A296" s="71"/>
      <c r="B296" s="343" t="s">
        <v>396</v>
      </c>
      <c r="C296" s="67"/>
      <c r="D296" s="329"/>
      <c r="E296" s="330"/>
      <c r="F296" s="207"/>
      <c r="G296" s="111"/>
    </row>
    <row r="297" spans="1:7">
      <c r="A297" s="71"/>
      <c r="B297" s="344" t="s">
        <v>397</v>
      </c>
      <c r="C297" s="332" t="s">
        <v>6</v>
      </c>
      <c r="D297" s="329">
        <v>24</v>
      </c>
      <c r="E297" s="330"/>
      <c r="F297" s="335"/>
      <c r="G297" s="111"/>
    </row>
    <row r="298" spans="1:7">
      <c r="A298" s="71"/>
      <c r="B298" s="331"/>
      <c r="C298" s="336"/>
      <c r="D298" s="337"/>
      <c r="E298" s="338"/>
      <c r="F298" s="339"/>
      <c r="G298" s="111"/>
    </row>
    <row r="299" spans="1:7">
      <c r="A299" s="328" t="s">
        <v>398</v>
      </c>
      <c r="B299" s="74" t="s">
        <v>399</v>
      </c>
      <c r="C299" s="78"/>
      <c r="D299" s="340"/>
      <c r="E299" s="341"/>
      <c r="F299" s="342"/>
      <c r="G299" s="111"/>
    </row>
    <row r="300" spans="1:7" ht="63.75">
      <c r="A300" s="71"/>
      <c r="B300" s="178" t="s">
        <v>400</v>
      </c>
      <c r="C300" s="67"/>
      <c r="D300" s="329"/>
      <c r="E300" s="330"/>
      <c r="F300" s="207"/>
      <c r="G300" s="111"/>
    </row>
    <row r="301" spans="1:7">
      <c r="A301" s="71"/>
      <c r="B301" s="344" t="s">
        <v>401</v>
      </c>
      <c r="C301" s="332" t="s">
        <v>392</v>
      </c>
      <c r="D301" s="329">
        <v>12</v>
      </c>
      <c r="E301" s="330"/>
      <c r="F301" s="335"/>
      <c r="G301" s="111"/>
    </row>
    <row r="302" spans="1:7">
      <c r="A302" s="71"/>
      <c r="B302" s="344"/>
      <c r="C302" s="332"/>
      <c r="D302" s="329"/>
      <c r="E302" s="330"/>
      <c r="F302" s="335"/>
      <c r="G302" s="111"/>
    </row>
    <row r="303" spans="1:7">
      <c r="A303" s="328" t="s">
        <v>402</v>
      </c>
      <c r="B303" s="74" t="s">
        <v>403</v>
      </c>
      <c r="C303" s="345"/>
      <c r="D303" s="340"/>
      <c r="E303" s="341"/>
      <c r="F303" s="342"/>
      <c r="G303" s="111"/>
    </row>
    <row r="304" spans="1:7" ht="63.75">
      <c r="A304" s="71"/>
      <c r="B304" s="178" t="s">
        <v>404</v>
      </c>
      <c r="C304" s="236"/>
      <c r="D304" s="329"/>
      <c r="E304" s="330"/>
      <c r="F304" s="207"/>
      <c r="G304" s="111"/>
    </row>
    <row r="305" spans="1:7">
      <c r="A305" s="71"/>
      <c r="B305" s="66" t="s">
        <v>405</v>
      </c>
      <c r="C305" s="332" t="s">
        <v>392</v>
      </c>
      <c r="D305" s="329">
        <v>24</v>
      </c>
      <c r="E305" s="330"/>
      <c r="F305" s="335"/>
      <c r="G305" s="111"/>
    </row>
    <row r="306" spans="1:7">
      <c r="A306" s="71"/>
      <c r="B306" s="344"/>
      <c r="C306" s="332"/>
      <c r="D306" s="329"/>
      <c r="E306" s="330"/>
      <c r="F306" s="207"/>
      <c r="G306" s="111"/>
    </row>
    <row r="307" spans="1:7">
      <c r="A307" s="70" t="s">
        <v>406</v>
      </c>
      <c r="B307" s="346" t="s">
        <v>407</v>
      </c>
      <c r="C307" s="346"/>
      <c r="D307" s="346"/>
      <c r="E307" s="346"/>
      <c r="F307" s="346"/>
      <c r="G307" s="111"/>
    </row>
    <row r="308" spans="1:7" ht="191.25">
      <c r="A308" s="347"/>
      <c r="B308" s="348" t="s">
        <v>408</v>
      </c>
      <c r="C308" s="146"/>
      <c r="D308" s="147"/>
      <c r="E308" s="147"/>
      <c r="F308" s="349"/>
      <c r="G308" s="111"/>
    </row>
    <row r="309" spans="1:7">
      <c r="A309" s="347"/>
      <c r="B309" s="66" t="s">
        <v>409</v>
      </c>
      <c r="C309" s="146" t="s">
        <v>24</v>
      </c>
      <c r="D309" s="147">
        <v>10</v>
      </c>
      <c r="E309" s="147"/>
      <c r="F309" s="350"/>
      <c r="G309" s="111"/>
    </row>
    <row r="310" spans="1:7">
      <c r="A310" s="347"/>
      <c r="B310" s="66"/>
      <c r="C310" s="146"/>
      <c r="D310" s="147"/>
      <c r="E310" s="147"/>
      <c r="F310" s="350"/>
      <c r="G310" s="111"/>
    </row>
    <row r="311" spans="1:7" ht="38.25">
      <c r="A311" s="70" t="s">
        <v>410</v>
      </c>
      <c r="B311" s="176" t="s">
        <v>411</v>
      </c>
      <c r="C311" s="67"/>
      <c r="D311" s="79"/>
      <c r="E311" s="80"/>
      <c r="F311" s="75"/>
      <c r="G311" s="111"/>
    </row>
    <row r="312" spans="1:7" ht="89.25">
      <c r="A312" s="347"/>
      <c r="B312" s="344" t="s">
        <v>412</v>
      </c>
      <c r="C312" s="146"/>
      <c r="D312" s="147"/>
      <c r="E312" s="147"/>
      <c r="F312" s="349"/>
      <c r="G312" s="111"/>
    </row>
    <row r="313" spans="1:7">
      <c r="A313" s="347"/>
      <c r="B313" s="344" t="s">
        <v>413</v>
      </c>
      <c r="C313" s="146" t="s">
        <v>382</v>
      </c>
      <c r="D313" s="351">
        <v>2</v>
      </c>
      <c r="E313" s="147"/>
      <c r="F313" s="350"/>
      <c r="G313" s="111"/>
    </row>
    <row r="314" spans="1:7">
      <c r="A314" s="347"/>
      <c r="B314" s="344"/>
      <c r="C314" s="146"/>
      <c r="D314" s="351"/>
      <c r="E314" s="147"/>
      <c r="F314" s="350"/>
      <c r="G314" s="111"/>
    </row>
    <row r="315" spans="1:7">
      <c r="A315" s="70" t="s">
        <v>414</v>
      </c>
      <c r="B315" s="74" t="s">
        <v>415</v>
      </c>
      <c r="C315" s="336"/>
      <c r="D315" s="329"/>
      <c r="E315" s="330"/>
      <c r="F315" s="207"/>
      <c r="G315" s="111"/>
    </row>
    <row r="316" spans="1:7" ht="38.25">
      <c r="A316" s="71"/>
      <c r="B316" s="178" t="s">
        <v>416</v>
      </c>
      <c r="C316" s="336"/>
      <c r="D316" s="329"/>
      <c r="E316" s="330"/>
      <c r="F316" s="207"/>
      <c r="G316" s="111"/>
    </row>
    <row r="317" spans="1:7">
      <c r="A317" s="71"/>
      <c r="B317" s="66" t="s">
        <v>417</v>
      </c>
      <c r="C317" s="352" t="s">
        <v>392</v>
      </c>
      <c r="D317" s="353">
        <v>12</v>
      </c>
      <c r="E317" s="354"/>
      <c r="F317" s="349"/>
      <c r="G317" s="111"/>
    </row>
    <row r="318" spans="1:7">
      <c r="A318" s="347"/>
      <c r="B318" s="344"/>
      <c r="C318" s="146"/>
      <c r="D318" s="351"/>
      <c r="E318" s="147"/>
      <c r="F318" s="350"/>
      <c r="G318" s="111"/>
    </row>
    <row r="319" spans="1:7">
      <c r="A319" s="298" t="s">
        <v>418</v>
      </c>
      <c r="B319" s="299" t="s">
        <v>419</v>
      </c>
      <c r="C319" s="355"/>
      <c r="D319" s="314"/>
      <c r="E319" s="314"/>
      <c r="F319" s="314"/>
      <c r="G319" s="111"/>
    </row>
    <row r="320" spans="1:7" ht="140.25">
      <c r="A320" s="298"/>
      <c r="B320" s="317" t="s">
        <v>420</v>
      </c>
      <c r="C320" s="326"/>
      <c r="D320" s="314"/>
      <c r="E320" s="327"/>
      <c r="F320" s="314"/>
      <c r="G320" s="111"/>
    </row>
    <row r="321" spans="1:7">
      <c r="A321" s="298"/>
      <c r="B321" s="76" t="s">
        <v>421</v>
      </c>
      <c r="C321" s="326" t="s">
        <v>24</v>
      </c>
      <c r="D321" s="314">
        <v>60</v>
      </c>
      <c r="E321" s="327"/>
      <c r="F321" s="314"/>
      <c r="G321" s="111"/>
    </row>
    <row r="322" spans="1:7">
      <c r="A322" s="298"/>
      <c r="B322" s="76"/>
      <c r="C322" s="326"/>
      <c r="D322" s="314"/>
      <c r="E322" s="356"/>
      <c r="F322" s="314"/>
      <c r="G322" s="111"/>
    </row>
    <row r="323" spans="1:7">
      <c r="A323" s="357" t="s">
        <v>422</v>
      </c>
      <c r="B323" s="358" t="s">
        <v>423</v>
      </c>
      <c r="C323" s="146"/>
      <c r="D323" s="149"/>
      <c r="E323" s="359"/>
      <c r="F323" s="359"/>
      <c r="G323" s="111"/>
    </row>
    <row r="324" spans="1:7" ht="25.5">
      <c r="A324" s="357"/>
      <c r="B324" s="360" t="s">
        <v>424</v>
      </c>
      <c r="C324" s="361"/>
      <c r="D324" s="362"/>
      <c r="E324" s="335"/>
      <c r="F324" s="284"/>
      <c r="G324" s="111"/>
    </row>
    <row r="325" spans="1:7">
      <c r="A325" s="347"/>
      <c r="B325" s="344" t="s">
        <v>425</v>
      </c>
      <c r="C325" s="146" t="s">
        <v>143</v>
      </c>
      <c r="D325" s="363">
        <v>10</v>
      </c>
      <c r="E325" s="349"/>
      <c r="F325" s="364"/>
      <c r="G325" s="111"/>
    </row>
    <row r="326" spans="1:7">
      <c r="A326" s="347"/>
      <c r="B326" s="365"/>
      <c r="C326" s="146"/>
      <c r="D326" s="362"/>
      <c r="E326" s="335"/>
      <c r="F326" s="284"/>
      <c r="G326" s="111"/>
    </row>
    <row r="327" spans="1:7">
      <c r="A327" s="318" t="str">
        <f>A288</f>
        <v>2.</v>
      </c>
      <c r="B327" s="319" t="str">
        <f>B288</f>
        <v>KANALIZACIJA</v>
      </c>
      <c r="C327" s="320"/>
      <c r="D327" s="321"/>
      <c r="E327" s="321"/>
      <c r="F327" s="321"/>
      <c r="G327" s="111"/>
    </row>
    <row r="328" spans="1:7">
      <c r="A328" s="298"/>
      <c r="B328" s="322"/>
      <c r="C328" s="323"/>
      <c r="D328" s="313"/>
      <c r="E328" s="313"/>
      <c r="F328" s="324"/>
      <c r="G328" s="111"/>
    </row>
    <row r="329" spans="1:7">
      <c r="A329" s="65" t="s">
        <v>426</v>
      </c>
      <c r="B329" s="65" t="s">
        <v>427</v>
      </c>
      <c r="C329" s="325"/>
      <c r="D329" s="65"/>
      <c r="E329" s="65"/>
      <c r="F329" s="120"/>
      <c r="G329" s="111"/>
    </row>
    <row r="330" spans="1:7">
      <c r="A330" s="298"/>
      <c r="B330" s="322"/>
      <c r="C330" s="323"/>
      <c r="D330" s="313"/>
      <c r="E330" s="313"/>
      <c r="F330" s="324"/>
      <c r="G330" s="111"/>
    </row>
    <row r="331" spans="1:7" ht="25.5">
      <c r="A331" s="298" t="s">
        <v>26</v>
      </c>
      <c r="B331" s="299" t="s">
        <v>428</v>
      </c>
      <c r="C331" s="300"/>
      <c r="D331" s="366"/>
      <c r="E331" s="366"/>
      <c r="F331" s="314"/>
      <c r="G331" s="111"/>
    </row>
    <row r="332" spans="1:7" ht="89.25">
      <c r="A332" s="298"/>
      <c r="B332" s="317" t="s">
        <v>429</v>
      </c>
      <c r="C332" s="305"/>
      <c r="D332" s="366"/>
      <c r="E332" s="367"/>
      <c r="F332" s="314"/>
      <c r="G332" s="111"/>
    </row>
    <row r="333" spans="1:7">
      <c r="A333" s="298"/>
      <c r="B333" s="368" t="s">
        <v>430</v>
      </c>
      <c r="C333" s="369" t="s">
        <v>24</v>
      </c>
      <c r="D333" s="308">
        <v>75</v>
      </c>
      <c r="E333" s="370"/>
      <c r="F333" s="308"/>
      <c r="G333" s="111"/>
    </row>
    <row r="334" spans="1:7">
      <c r="A334" s="298"/>
      <c r="B334" s="76"/>
      <c r="C334" s="305"/>
      <c r="D334" s="366"/>
      <c r="E334" s="366"/>
      <c r="F334" s="314"/>
      <c r="G334" s="111"/>
    </row>
    <row r="335" spans="1:7">
      <c r="A335" s="298" t="s">
        <v>27</v>
      </c>
      <c r="B335" s="299" t="s">
        <v>431</v>
      </c>
      <c r="C335" s="300"/>
      <c r="D335" s="366"/>
      <c r="E335" s="366"/>
      <c r="F335" s="314"/>
      <c r="G335" s="111"/>
    </row>
    <row r="336" spans="1:7" ht="38.25">
      <c r="A336" s="298"/>
      <c r="B336" s="317" t="s">
        <v>432</v>
      </c>
      <c r="C336" s="305"/>
      <c r="D336" s="366"/>
      <c r="E336" s="367"/>
      <c r="F336" s="314"/>
      <c r="G336" s="111"/>
    </row>
    <row r="337" spans="1:7">
      <c r="A337" s="298"/>
      <c r="B337" s="76" t="s">
        <v>430</v>
      </c>
      <c r="C337" s="326" t="s">
        <v>143</v>
      </c>
      <c r="D337" s="314">
        <v>12</v>
      </c>
      <c r="E337" s="327"/>
      <c r="F337" s="314"/>
      <c r="G337" s="111"/>
    </row>
    <row r="338" spans="1:7">
      <c r="A338" s="298"/>
      <c r="B338" s="304"/>
      <c r="C338" s="305"/>
      <c r="D338" s="366"/>
      <c r="E338" s="367"/>
      <c r="F338" s="314"/>
      <c r="G338" s="111"/>
    </row>
    <row r="339" spans="1:7">
      <c r="A339" s="65" t="str">
        <f>A329</f>
        <v>3.</v>
      </c>
      <c r="B339" s="65" t="str">
        <f>B329</f>
        <v>VODOVOD</v>
      </c>
      <c r="C339" s="65"/>
      <c r="D339" s="65"/>
      <c r="E339" s="65"/>
      <c r="F339" s="321"/>
      <c r="G339" s="111"/>
    </row>
    <row r="340" spans="1:7">
      <c r="A340" s="296"/>
      <c r="B340" s="371"/>
      <c r="C340" s="372"/>
      <c r="D340" s="372"/>
      <c r="E340" s="373"/>
      <c r="F340" s="374"/>
      <c r="G340" s="111"/>
    </row>
    <row r="341" spans="1:7">
      <c r="A341" s="258" t="str">
        <f>A266</f>
        <v>B1.</v>
      </c>
      <c r="B341" s="375" t="str">
        <f>B266</f>
        <v>GRAĐEVINSKI RADOVI</v>
      </c>
      <c r="C341" s="376"/>
      <c r="D341" s="376"/>
      <c r="E341" s="377"/>
      <c r="F341" s="378"/>
      <c r="G341" s="111"/>
    </row>
    <row r="342" spans="1:7">
      <c r="A342" s="371"/>
      <c r="B342" s="372"/>
      <c r="C342" s="372"/>
      <c r="D342" s="372"/>
      <c r="E342" s="372"/>
      <c r="F342" s="379"/>
      <c r="G342" s="111"/>
    </row>
    <row r="343" spans="1:7">
      <c r="A343" s="294" t="s">
        <v>433</v>
      </c>
      <c r="B343" s="640" t="s">
        <v>434</v>
      </c>
      <c r="C343" s="640"/>
      <c r="D343" s="640"/>
      <c r="E343" s="640"/>
      <c r="F343" s="640"/>
      <c r="G343" s="111"/>
    </row>
    <row r="344" spans="1:7">
      <c r="A344" s="294"/>
      <c r="B344" s="70"/>
      <c r="C344" s="70"/>
      <c r="D344" s="70"/>
      <c r="E344" s="70"/>
      <c r="F344" s="70"/>
      <c r="G344" s="111"/>
    </row>
    <row r="345" spans="1:7" ht="25.5">
      <c r="A345" s="70" t="s">
        <v>25</v>
      </c>
      <c r="B345" s="176" t="s">
        <v>435</v>
      </c>
      <c r="C345" s="78"/>
      <c r="D345" s="340"/>
      <c r="E345" s="341"/>
      <c r="F345" s="342"/>
      <c r="G345" s="111"/>
    </row>
    <row r="346" spans="1:7" ht="318.75">
      <c r="A346" s="71"/>
      <c r="B346" s="72" t="s">
        <v>436</v>
      </c>
      <c r="C346" s="67"/>
      <c r="D346" s="329"/>
      <c r="E346" s="330"/>
      <c r="F346" s="207"/>
      <c r="G346" s="111"/>
    </row>
    <row r="347" spans="1:7">
      <c r="A347" s="71"/>
      <c r="B347" s="344" t="s">
        <v>437</v>
      </c>
      <c r="C347" s="332"/>
      <c r="D347" s="380"/>
      <c r="E347" s="381"/>
      <c r="F347" s="382"/>
      <c r="G347" s="111"/>
    </row>
    <row r="348" spans="1:7">
      <c r="A348" s="71" t="s">
        <v>20</v>
      </c>
      <c r="B348" s="383" t="s">
        <v>438</v>
      </c>
      <c r="C348" s="242" t="s">
        <v>24</v>
      </c>
      <c r="D348" s="108">
        <v>20</v>
      </c>
      <c r="E348" s="384"/>
      <c r="F348" s="335"/>
      <c r="G348" s="111"/>
    </row>
    <row r="349" spans="1:7">
      <c r="A349" s="71" t="s">
        <v>21</v>
      </c>
      <c r="B349" s="383" t="s">
        <v>439</v>
      </c>
      <c r="C349" s="242" t="s">
        <v>24</v>
      </c>
      <c r="D349" s="108">
        <v>15</v>
      </c>
      <c r="E349" s="384"/>
      <c r="F349" s="335"/>
      <c r="G349" s="111"/>
    </row>
    <row r="350" spans="1:7">
      <c r="A350" s="71"/>
      <c r="B350" s="383"/>
      <c r="C350" s="242"/>
      <c r="D350" s="109"/>
      <c r="E350" s="384"/>
      <c r="F350" s="108"/>
      <c r="G350" s="111"/>
    </row>
    <row r="351" spans="1:7" ht="25.5">
      <c r="A351" s="70" t="s">
        <v>394</v>
      </c>
      <c r="B351" s="176" t="s">
        <v>440</v>
      </c>
      <c r="C351" s="78"/>
      <c r="D351" s="340"/>
      <c r="E351" s="341"/>
      <c r="F351" s="342"/>
      <c r="G351" s="111"/>
    </row>
    <row r="352" spans="1:7" ht="369.75">
      <c r="A352" s="71"/>
      <c r="B352" s="385" t="s">
        <v>441</v>
      </c>
      <c r="C352" s="67"/>
      <c r="D352" s="329"/>
      <c r="E352" s="330"/>
      <c r="F352" s="207"/>
      <c r="G352" s="111"/>
    </row>
    <row r="353" spans="1:7" ht="267.75">
      <c r="A353" s="71"/>
      <c r="B353" s="386" t="s">
        <v>442</v>
      </c>
      <c r="C353" s="67"/>
      <c r="D353" s="329"/>
      <c r="E353" s="330"/>
      <c r="F353" s="207"/>
      <c r="G353" s="111"/>
    </row>
    <row r="354" spans="1:7">
      <c r="A354" s="71" t="s">
        <v>20</v>
      </c>
      <c r="B354" s="383" t="s">
        <v>443</v>
      </c>
      <c r="C354" s="387" t="s">
        <v>24</v>
      </c>
      <c r="D354" s="329">
        <v>51</v>
      </c>
      <c r="E354" s="338"/>
      <c r="F354" s="335"/>
      <c r="G354" s="111"/>
    </row>
    <row r="355" spans="1:7">
      <c r="A355" s="71" t="s">
        <v>21</v>
      </c>
      <c r="B355" s="383" t="s">
        <v>444</v>
      </c>
      <c r="C355" s="387" t="s">
        <v>24</v>
      </c>
      <c r="D355" s="329">
        <v>5</v>
      </c>
      <c r="E355" s="338"/>
      <c r="F355" s="335"/>
      <c r="G355" s="111"/>
    </row>
    <row r="356" spans="1:7">
      <c r="A356" s="71" t="s">
        <v>144</v>
      </c>
      <c r="B356" s="383" t="s">
        <v>445</v>
      </c>
      <c r="C356" s="387" t="s">
        <v>24</v>
      </c>
      <c r="D356" s="329">
        <v>63</v>
      </c>
      <c r="E356" s="338"/>
      <c r="F356" s="335"/>
      <c r="G356" s="111"/>
    </row>
    <row r="357" spans="1:7">
      <c r="A357" s="71"/>
      <c r="B357" s="383"/>
      <c r="C357" s="387"/>
      <c r="D357" s="329"/>
      <c r="E357" s="338"/>
      <c r="F357" s="335"/>
      <c r="G357" s="111"/>
    </row>
    <row r="358" spans="1:7">
      <c r="A358" s="70" t="s">
        <v>398</v>
      </c>
      <c r="B358" s="74" t="s">
        <v>446</v>
      </c>
      <c r="C358" s="388"/>
      <c r="D358" s="329"/>
      <c r="E358" s="330"/>
      <c r="F358" s="207"/>
      <c r="G358" s="111"/>
    </row>
    <row r="359" spans="1:7" ht="51">
      <c r="A359" s="70"/>
      <c r="B359" s="389" t="s">
        <v>447</v>
      </c>
      <c r="C359" s="388"/>
      <c r="D359" s="207"/>
      <c r="E359" s="330"/>
      <c r="F359" s="390"/>
      <c r="G359" s="111"/>
    </row>
    <row r="360" spans="1:7">
      <c r="A360" s="70"/>
      <c r="B360" s="391" t="s">
        <v>448</v>
      </c>
      <c r="C360" s="388"/>
      <c r="D360" s="207"/>
      <c r="E360" s="330"/>
      <c r="F360" s="390"/>
      <c r="G360" s="111"/>
    </row>
    <row r="361" spans="1:7">
      <c r="A361" s="70"/>
      <c r="B361" s="383" t="s">
        <v>449</v>
      </c>
      <c r="C361" s="242" t="s">
        <v>143</v>
      </c>
      <c r="D361" s="392">
        <v>5</v>
      </c>
      <c r="E361" s="338"/>
      <c r="F361" s="335"/>
      <c r="G361" s="111"/>
    </row>
    <row r="362" spans="1:7">
      <c r="A362" s="70"/>
      <c r="B362" s="383"/>
      <c r="C362" s="242"/>
      <c r="D362" s="392"/>
      <c r="E362" s="338"/>
      <c r="F362" s="335"/>
      <c r="G362" s="111"/>
    </row>
    <row r="363" spans="1:7">
      <c r="A363" s="70" t="s">
        <v>402</v>
      </c>
      <c r="B363" s="74" t="s">
        <v>450</v>
      </c>
      <c r="C363" s="388"/>
      <c r="D363" s="393"/>
      <c r="E363" s="330"/>
      <c r="F363" s="207"/>
      <c r="G363" s="111"/>
    </row>
    <row r="364" spans="1:7" ht="76.5">
      <c r="A364" s="70"/>
      <c r="B364" s="174" t="s">
        <v>451</v>
      </c>
      <c r="C364" s="332"/>
      <c r="D364" s="392"/>
      <c r="E364" s="338"/>
      <c r="F364" s="335"/>
      <c r="G364" s="111"/>
    </row>
    <row r="365" spans="1:7">
      <c r="A365" s="70"/>
      <c r="B365" s="394" t="s">
        <v>425</v>
      </c>
      <c r="C365" s="242" t="s">
        <v>143</v>
      </c>
      <c r="D365" s="392">
        <v>5</v>
      </c>
      <c r="E365" s="338"/>
      <c r="F365" s="335"/>
      <c r="G365" s="111"/>
    </row>
    <row r="366" spans="1:7">
      <c r="A366" s="70"/>
      <c r="B366" s="394"/>
      <c r="C366" s="242"/>
      <c r="D366" s="339"/>
      <c r="E366" s="338"/>
      <c r="F366" s="335"/>
      <c r="G366" s="111"/>
    </row>
    <row r="367" spans="1:7">
      <c r="A367" s="70" t="s">
        <v>406</v>
      </c>
      <c r="B367" s="74" t="s">
        <v>452</v>
      </c>
      <c r="C367" s="388"/>
      <c r="D367" s="329"/>
      <c r="E367" s="330"/>
      <c r="F367" s="207"/>
      <c r="G367" s="111"/>
    </row>
    <row r="368" spans="1:7" ht="63.75">
      <c r="A368" s="70"/>
      <c r="B368" s="178" t="s">
        <v>453</v>
      </c>
      <c r="C368" s="395"/>
      <c r="D368" s="207"/>
      <c r="E368" s="330"/>
      <c r="F368" s="390"/>
      <c r="G368" s="111"/>
    </row>
    <row r="369" spans="1:7">
      <c r="A369" s="396"/>
      <c r="B369" s="178" t="s">
        <v>425</v>
      </c>
      <c r="C369" s="397" t="s">
        <v>143</v>
      </c>
      <c r="D369" s="392">
        <v>9</v>
      </c>
      <c r="E369" s="338"/>
      <c r="F369" s="335"/>
      <c r="G369" s="111"/>
    </row>
    <row r="370" spans="1:7">
      <c r="A370" s="396"/>
      <c r="B370" s="178"/>
      <c r="C370" s="397"/>
      <c r="D370" s="392"/>
      <c r="E370" s="338"/>
      <c r="F370" s="335"/>
      <c r="G370" s="111"/>
    </row>
    <row r="371" spans="1:7">
      <c r="A371" s="70" t="s">
        <v>410</v>
      </c>
      <c r="B371" s="74" t="s">
        <v>454</v>
      </c>
      <c r="C371" s="388"/>
      <c r="D371" s="393"/>
      <c r="E371" s="330"/>
      <c r="F371" s="207"/>
      <c r="G371" s="111"/>
    </row>
    <row r="372" spans="1:7" ht="51">
      <c r="A372" s="70"/>
      <c r="B372" s="398" t="s">
        <v>455</v>
      </c>
      <c r="C372" s="399"/>
      <c r="D372" s="400"/>
      <c r="E372" s="401"/>
      <c r="F372" s="108"/>
      <c r="G372" s="111"/>
    </row>
    <row r="373" spans="1:7">
      <c r="A373" s="396"/>
      <c r="B373" s="402" t="s">
        <v>456</v>
      </c>
      <c r="C373" s="395" t="s">
        <v>143</v>
      </c>
      <c r="D373" s="403">
        <v>5</v>
      </c>
      <c r="E373" s="384"/>
      <c r="F373" s="108"/>
      <c r="G373" s="111"/>
    </row>
    <row r="374" spans="1:7">
      <c r="A374" s="396"/>
      <c r="B374" s="402"/>
      <c r="C374" s="395"/>
      <c r="D374" s="403"/>
      <c r="E374" s="384"/>
      <c r="F374" s="108"/>
      <c r="G374" s="111"/>
    </row>
    <row r="375" spans="1:7" ht="25.5">
      <c r="A375" s="70" t="s">
        <v>414</v>
      </c>
      <c r="B375" s="176" t="s">
        <v>457</v>
      </c>
      <c r="C375" s="78"/>
      <c r="D375" s="82"/>
      <c r="E375" s="83"/>
      <c r="F375" s="84"/>
      <c r="G375" s="111"/>
    </row>
    <row r="376" spans="1:7" ht="344.25">
      <c r="A376" s="404"/>
      <c r="B376" s="72" t="s">
        <v>458</v>
      </c>
      <c r="C376" s="67"/>
      <c r="D376" s="405"/>
      <c r="E376" s="406"/>
      <c r="F376" s="236"/>
      <c r="G376" s="111"/>
    </row>
    <row r="377" spans="1:7">
      <c r="A377" s="404"/>
      <c r="B377" s="407" t="s">
        <v>459</v>
      </c>
      <c r="C377" s="67"/>
      <c r="D377" s="405"/>
      <c r="E377" s="406"/>
      <c r="F377" s="236"/>
      <c r="G377" s="111"/>
    </row>
    <row r="378" spans="1:7">
      <c r="A378" s="408"/>
      <c r="B378" s="409" t="s">
        <v>460</v>
      </c>
      <c r="C378" s="410" t="s">
        <v>143</v>
      </c>
      <c r="D378" s="241">
        <v>2</v>
      </c>
      <c r="E378" s="80"/>
      <c r="F378" s="75"/>
      <c r="G378" s="111"/>
    </row>
    <row r="379" spans="1:7">
      <c r="A379" s="396"/>
      <c r="B379" s="402"/>
      <c r="C379" s="395"/>
      <c r="D379" s="403"/>
      <c r="E379" s="384"/>
      <c r="F379" s="108"/>
      <c r="G379" s="111"/>
    </row>
    <row r="380" spans="1:7">
      <c r="A380" s="298" t="s">
        <v>418</v>
      </c>
      <c r="B380" s="299" t="s">
        <v>461</v>
      </c>
      <c r="C380" s="300"/>
      <c r="D380" s="301"/>
      <c r="E380" s="302"/>
      <c r="F380" s="303"/>
      <c r="G380" s="111"/>
    </row>
    <row r="381" spans="1:7" ht="229.5">
      <c r="A381" s="298"/>
      <c r="B381" s="317" t="s">
        <v>462</v>
      </c>
      <c r="C381" s="305"/>
      <c r="D381" s="301"/>
      <c r="E381" s="302"/>
      <c r="F381" s="303"/>
      <c r="G381" s="111"/>
    </row>
    <row r="382" spans="1:7">
      <c r="A382" s="306"/>
      <c r="B382" s="76" t="s">
        <v>413</v>
      </c>
      <c r="C382" s="411" t="s">
        <v>382</v>
      </c>
      <c r="D382" s="314">
        <v>1</v>
      </c>
      <c r="E382" s="412"/>
      <c r="F382" s="316"/>
      <c r="G382" s="111"/>
    </row>
    <row r="383" spans="1:7">
      <c r="A383" s="306"/>
      <c r="B383" s="76"/>
      <c r="C383" s="307"/>
      <c r="D383" s="314"/>
      <c r="E383" s="315"/>
      <c r="F383" s="316"/>
      <c r="G383" s="111"/>
    </row>
    <row r="384" spans="1:7">
      <c r="A384" s="318" t="str">
        <f>A343</f>
        <v>B2.</v>
      </c>
      <c r="B384" s="319" t="str">
        <f>B343</f>
        <v>MONTAŽNI RADOVI KANALIZACIJA</v>
      </c>
      <c r="C384" s="320"/>
      <c r="D384" s="321"/>
      <c r="E384" s="321"/>
      <c r="F384" s="321"/>
      <c r="G384" s="111"/>
    </row>
    <row r="385" spans="1:7">
      <c r="A385" s="298"/>
      <c r="B385" s="322"/>
      <c r="C385" s="323"/>
      <c r="D385" s="313"/>
      <c r="E385" s="313"/>
      <c r="F385" s="324"/>
      <c r="G385" s="111"/>
    </row>
    <row r="386" spans="1:7">
      <c r="A386" s="294" t="s">
        <v>463</v>
      </c>
      <c r="B386" s="640" t="s">
        <v>464</v>
      </c>
      <c r="C386" s="640"/>
      <c r="D386" s="640"/>
      <c r="E386" s="640"/>
      <c r="F386" s="640"/>
      <c r="G386" s="111"/>
    </row>
    <row r="387" spans="1:7">
      <c r="A387" s="294"/>
      <c r="B387" s="70"/>
      <c r="C387" s="70"/>
      <c r="D387" s="70"/>
      <c r="E387" s="70"/>
      <c r="F387" s="70"/>
      <c r="G387" s="111"/>
    </row>
    <row r="388" spans="1:7">
      <c r="A388" s="70" t="s">
        <v>26</v>
      </c>
      <c r="B388" s="74" t="s">
        <v>465</v>
      </c>
      <c r="C388" s="78"/>
      <c r="D388" s="82"/>
      <c r="E388" s="83"/>
      <c r="F388" s="84"/>
      <c r="G388" s="111"/>
    </row>
    <row r="389" spans="1:7" ht="318.75">
      <c r="A389" s="70"/>
      <c r="B389" s="413" t="s">
        <v>466</v>
      </c>
      <c r="C389" s="78"/>
      <c r="D389" s="82"/>
      <c r="E389" s="83"/>
      <c r="F389" s="84"/>
      <c r="G389" s="111"/>
    </row>
    <row r="390" spans="1:7" ht="153">
      <c r="A390" s="70"/>
      <c r="B390" s="413" t="s">
        <v>467</v>
      </c>
      <c r="C390" s="78"/>
      <c r="D390" s="82"/>
      <c r="E390" s="83"/>
      <c r="F390" s="84"/>
      <c r="G390" s="111"/>
    </row>
    <row r="391" spans="1:7">
      <c r="A391" s="71"/>
      <c r="B391" s="413" t="s">
        <v>468</v>
      </c>
      <c r="C391" s="414" t="s">
        <v>24</v>
      </c>
      <c r="D391" s="415">
        <v>100</v>
      </c>
      <c r="E391" s="415"/>
      <c r="F391" s="350"/>
      <c r="G391" s="111"/>
    </row>
    <row r="392" spans="1:7">
      <c r="A392" s="71"/>
      <c r="B392" s="413" t="s">
        <v>469</v>
      </c>
      <c r="C392" s="414" t="s">
        <v>24</v>
      </c>
      <c r="D392" s="415">
        <v>65</v>
      </c>
      <c r="E392" s="415"/>
      <c r="F392" s="350"/>
      <c r="G392" s="111"/>
    </row>
    <row r="393" spans="1:7">
      <c r="A393" s="71"/>
      <c r="B393" s="413" t="s">
        <v>470</v>
      </c>
      <c r="C393" s="414" t="s">
        <v>24</v>
      </c>
      <c r="D393" s="415">
        <v>20</v>
      </c>
      <c r="E393" s="415"/>
      <c r="F393" s="350"/>
      <c r="G393" s="111"/>
    </row>
    <row r="394" spans="1:7">
      <c r="A394" s="294"/>
      <c r="B394" s="70"/>
      <c r="C394" s="70"/>
      <c r="D394" s="137"/>
      <c r="E394" s="70"/>
      <c r="F394" s="70"/>
      <c r="G394" s="111"/>
    </row>
    <row r="395" spans="1:7">
      <c r="A395" s="70" t="s">
        <v>27</v>
      </c>
      <c r="B395" s="176" t="s">
        <v>471</v>
      </c>
      <c r="C395" s="78"/>
      <c r="D395" s="82"/>
      <c r="E395" s="83"/>
      <c r="F395" s="84"/>
      <c r="G395" s="111"/>
    </row>
    <row r="396" spans="1:7" ht="89.25">
      <c r="A396" s="70"/>
      <c r="B396" s="416" t="s">
        <v>472</v>
      </c>
      <c r="C396" s="78"/>
      <c r="D396" s="82"/>
      <c r="E396" s="83"/>
      <c r="F396" s="84"/>
      <c r="G396" s="111"/>
    </row>
    <row r="397" spans="1:7">
      <c r="A397" s="71"/>
      <c r="B397" s="413" t="s">
        <v>473</v>
      </c>
      <c r="C397" s="417" t="s">
        <v>143</v>
      </c>
      <c r="D397" s="241">
        <v>7</v>
      </c>
      <c r="E397" s="353"/>
      <c r="F397" s="349"/>
      <c r="G397" s="111"/>
    </row>
    <row r="398" spans="1:7">
      <c r="A398" s="71"/>
      <c r="B398" s="413" t="s">
        <v>474</v>
      </c>
      <c r="C398" s="417" t="s">
        <v>143</v>
      </c>
      <c r="D398" s="241">
        <v>2</v>
      </c>
      <c r="E398" s="353"/>
      <c r="F398" s="349"/>
      <c r="G398" s="111"/>
    </row>
    <row r="399" spans="1:7">
      <c r="A399" s="71"/>
      <c r="B399" s="413" t="s">
        <v>475</v>
      </c>
      <c r="C399" s="417" t="s">
        <v>143</v>
      </c>
      <c r="D399" s="241">
        <v>2</v>
      </c>
      <c r="E399" s="353"/>
      <c r="F399" s="349"/>
      <c r="G399" s="111"/>
    </row>
    <row r="400" spans="1:7">
      <c r="A400" s="71"/>
      <c r="B400" s="413"/>
      <c r="C400" s="417"/>
      <c r="D400" s="241"/>
      <c r="E400" s="353"/>
      <c r="F400" s="349"/>
      <c r="G400" s="111"/>
    </row>
    <row r="401" spans="1:7">
      <c r="A401" s="85" t="s">
        <v>192</v>
      </c>
      <c r="B401" s="86" t="s">
        <v>476</v>
      </c>
      <c r="C401" s="77"/>
      <c r="D401" s="90"/>
      <c r="E401" s="91"/>
      <c r="F401" s="92"/>
      <c r="G401" s="111"/>
    </row>
    <row r="402" spans="1:7" ht="140.25">
      <c r="A402" s="85"/>
      <c r="B402" s="418" t="s">
        <v>477</v>
      </c>
      <c r="C402" s="77"/>
      <c r="D402" s="90"/>
      <c r="E402" s="91"/>
      <c r="F402" s="92"/>
      <c r="G402" s="111"/>
    </row>
    <row r="403" spans="1:7">
      <c r="A403" s="93"/>
      <c r="B403" s="419" t="s">
        <v>425</v>
      </c>
      <c r="C403" s="420" t="s">
        <v>143</v>
      </c>
      <c r="D403" s="94">
        <v>5</v>
      </c>
      <c r="E403" s="421"/>
      <c r="F403" s="89"/>
      <c r="G403" s="111"/>
    </row>
    <row r="404" spans="1:7">
      <c r="A404" s="93"/>
      <c r="B404" s="419"/>
      <c r="C404" s="420"/>
      <c r="D404" s="94"/>
      <c r="E404" s="421"/>
      <c r="F404" s="89"/>
      <c r="G404" s="111"/>
    </row>
    <row r="405" spans="1:7">
      <c r="A405" s="85" t="s">
        <v>195</v>
      </c>
      <c r="B405" s="86" t="s">
        <v>478</v>
      </c>
      <c r="C405" s="77"/>
      <c r="D405" s="90"/>
      <c r="E405" s="91"/>
      <c r="F405" s="92"/>
      <c r="G405" s="111"/>
    </row>
    <row r="406" spans="1:7" ht="280.5">
      <c r="A406" s="85"/>
      <c r="B406" s="418" t="s">
        <v>479</v>
      </c>
      <c r="C406" s="77"/>
      <c r="D406" s="90"/>
      <c r="E406" s="91"/>
      <c r="F406" s="92"/>
      <c r="G406" s="111"/>
    </row>
    <row r="407" spans="1:7">
      <c r="A407" s="93"/>
      <c r="B407" s="419" t="s">
        <v>425</v>
      </c>
      <c r="C407" s="420" t="s">
        <v>143</v>
      </c>
      <c r="D407" s="94">
        <v>7</v>
      </c>
      <c r="E407" s="421"/>
      <c r="F407" s="89"/>
      <c r="G407" s="111"/>
    </row>
    <row r="408" spans="1:7">
      <c r="A408" s="93"/>
      <c r="B408" s="419"/>
      <c r="C408" s="420"/>
      <c r="D408" s="94"/>
      <c r="E408" s="421"/>
      <c r="F408" s="89"/>
      <c r="G408" s="111"/>
    </row>
    <row r="409" spans="1:7" ht="25.5">
      <c r="A409" s="85" t="s">
        <v>480</v>
      </c>
      <c r="B409" s="86" t="s">
        <v>481</v>
      </c>
      <c r="C409" s="77"/>
      <c r="D409" s="90"/>
      <c r="E409" s="91"/>
      <c r="F409" s="92"/>
      <c r="G409" s="111"/>
    </row>
    <row r="410" spans="1:7" ht="229.5">
      <c r="A410" s="85"/>
      <c r="B410" s="96" t="s">
        <v>482</v>
      </c>
      <c r="C410" s="77"/>
      <c r="D410" s="90"/>
      <c r="E410" s="91"/>
      <c r="F410" s="92"/>
      <c r="G410" s="111"/>
    </row>
    <row r="411" spans="1:7">
      <c r="A411" s="85"/>
      <c r="B411" s="422" t="s">
        <v>437</v>
      </c>
      <c r="C411" s="423" t="s">
        <v>24</v>
      </c>
      <c r="D411" s="421">
        <v>185</v>
      </c>
      <c r="E411" s="421"/>
      <c r="F411" s="151"/>
      <c r="G411" s="111"/>
    </row>
    <row r="412" spans="1:7">
      <c r="A412" s="85"/>
      <c r="B412" s="422"/>
      <c r="C412" s="423"/>
      <c r="D412" s="421"/>
      <c r="E412" s="421"/>
      <c r="F412" s="151"/>
      <c r="G412" s="111"/>
    </row>
    <row r="413" spans="1:7">
      <c r="A413" s="70" t="s">
        <v>483</v>
      </c>
      <c r="B413" s="74" t="s">
        <v>484</v>
      </c>
      <c r="C413" s="250"/>
      <c r="D413" s="79"/>
      <c r="E413" s="80"/>
      <c r="F413" s="75"/>
      <c r="G413" s="111"/>
    </row>
    <row r="414" spans="1:7" ht="102">
      <c r="A414" s="85"/>
      <c r="B414" s="178" t="s">
        <v>485</v>
      </c>
      <c r="C414" s="424"/>
      <c r="D414" s="339"/>
      <c r="E414" s="338"/>
      <c r="F414" s="335"/>
      <c r="G414" s="111"/>
    </row>
    <row r="415" spans="1:7">
      <c r="A415" s="425"/>
      <c r="B415" s="413" t="s">
        <v>486</v>
      </c>
      <c r="C415" s="332" t="s">
        <v>382</v>
      </c>
      <c r="D415" s="339">
        <v>1</v>
      </c>
      <c r="E415" s="338"/>
      <c r="F415" s="292"/>
      <c r="G415" s="111"/>
    </row>
    <row r="416" spans="1:7" ht="38.25">
      <c r="A416" s="425"/>
      <c r="B416" s="426" t="s">
        <v>487</v>
      </c>
      <c r="C416" s="332" t="s">
        <v>382</v>
      </c>
      <c r="D416" s="339">
        <v>1</v>
      </c>
      <c r="E416" s="338"/>
      <c r="F416" s="292"/>
      <c r="G416" s="111"/>
    </row>
    <row r="417" spans="1:7">
      <c r="A417" s="306"/>
      <c r="B417" s="76"/>
      <c r="C417" s="427"/>
      <c r="D417" s="314"/>
      <c r="E417" s="315"/>
      <c r="F417" s="316"/>
      <c r="G417" s="111"/>
    </row>
    <row r="418" spans="1:7">
      <c r="A418" s="318" t="str">
        <f>A386</f>
        <v>B3.</v>
      </c>
      <c r="B418" s="319" t="str">
        <f>B386</f>
        <v>MONTAŽNI RADOVI VODOVOD</v>
      </c>
      <c r="C418" s="320"/>
      <c r="D418" s="321"/>
      <c r="E418" s="321"/>
      <c r="F418" s="321"/>
      <c r="G418" s="111"/>
    </row>
    <row r="419" spans="1:7">
      <c r="A419" s="428"/>
      <c r="B419" s="429"/>
      <c r="C419" s="430"/>
      <c r="D419" s="374"/>
      <c r="E419" s="374"/>
      <c r="F419" s="374"/>
      <c r="G419" s="111"/>
    </row>
    <row r="420" spans="1:7">
      <c r="A420" s="294" t="s">
        <v>488</v>
      </c>
      <c r="B420" s="640" t="s">
        <v>489</v>
      </c>
      <c r="C420" s="640"/>
      <c r="D420" s="640"/>
      <c r="E420" s="640"/>
      <c r="F420" s="640"/>
      <c r="G420" s="111"/>
    </row>
    <row r="421" spans="1:7">
      <c r="A421" s="294"/>
      <c r="B421" s="70"/>
      <c r="C421" s="70"/>
      <c r="D421" s="70"/>
      <c r="E421" s="70"/>
      <c r="F421" s="70"/>
      <c r="G421" s="111"/>
    </row>
    <row r="422" spans="1:7">
      <c r="A422" s="85" t="s">
        <v>350</v>
      </c>
      <c r="B422" s="86" t="s">
        <v>490</v>
      </c>
      <c r="C422" s="77"/>
      <c r="D422" s="90"/>
      <c r="E422" s="91"/>
      <c r="F422" s="92"/>
      <c r="G422" s="111"/>
    </row>
    <row r="423" spans="1:7" ht="76.5">
      <c r="A423" s="93"/>
      <c r="B423" s="178" t="s">
        <v>491</v>
      </c>
      <c r="C423" s="164"/>
      <c r="D423" s="165"/>
      <c r="E423" s="166"/>
      <c r="F423" s="89"/>
      <c r="G423" s="111"/>
    </row>
    <row r="424" spans="1:7" ht="25.5">
      <c r="A424" s="93"/>
      <c r="B424" s="96" t="s">
        <v>492</v>
      </c>
      <c r="C424" s="164"/>
      <c r="D424" s="165"/>
      <c r="E424" s="166"/>
      <c r="F424" s="89"/>
      <c r="G424" s="111"/>
    </row>
    <row r="425" spans="1:7" ht="25.5">
      <c r="A425" s="93"/>
      <c r="B425" s="431" t="s">
        <v>493</v>
      </c>
      <c r="C425" s="164"/>
      <c r="D425" s="165"/>
      <c r="E425" s="166"/>
      <c r="F425" s="89"/>
      <c r="G425" s="111"/>
    </row>
    <row r="426" spans="1:7" ht="178.5">
      <c r="A426" s="93"/>
      <c r="B426" s="431" t="s">
        <v>494</v>
      </c>
      <c r="C426" s="164"/>
      <c r="D426" s="165"/>
      <c r="E426" s="166"/>
      <c r="F426" s="89"/>
      <c r="G426" s="111"/>
    </row>
    <row r="427" spans="1:7" ht="25.5">
      <c r="A427" s="93"/>
      <c r="B427" s="431" t="s">
        <v>495</v>
      </c>
      <c r="C427" s="164"/>
      <c r="D427" s="165"/>
      <c r="E427" s="166"/>
      <c r="F427" s="89"/>
      <c r="G427" s="111"/>
    </row>
    <row r="428" spans="1:7">
      <c r="A428" s="93"/>
      <c r="B428" s="432" t="s">
        <v>496</v>
      </c>
      <c r="C428" s="87" t="s">
        <v>382</v>
      </c>
      <c r="D428" s="94">
        <v>9</v>
      </c>
      <c r="E428" s="88"/>
      <c r="F428" s="89"/>
      <c r="G428" s="111"/>
    </row>
    <row r="429" spans="1:7">
      <c r="A429" s="102"/>
      <c r="B429" s="76"/>
      <c r="C429" s="87"/>
      <c r="D429" s="94"/>
      <c r="E429" s="88"/>
      <c r="F429" s="89"/>
      <c r="G429" s="111"/>
    </row>
    <row r="430" spans="1:7" ht="25.5">
      <c r="A430" s="85" t="s">
        <v>351</v>
      </c>
      <c r="B430" s="433" t="s">
        <v>497</v>
      </c>
      <c r="C430" s="433"/>
      <c r="D430" s="94"/>
      <c r="E430" s="88"/>
      <c r="F430" s="89"/>
      <c r="G430" s="111"/>
    </row>
    <row r="431" spans="1:7" ht="63.75">
      <c r="A431" s="93"/>
      <c r="B431" s="178" t="s">
        <v>498</v>
      </c>
      <c r="C431" s="87"/>
      <c r="D431" s="94"/>
      <c r="E431" s="88"/>
      <c r="F431" s="89"/>
      <c r="G431" s="111"/>
    </row>
    <row r="432" spans="1:7" ht="25.5">
      <c r="A432" s="93"/>
      <c r="B432" s="96" t="s">
        <v>499</v>
      </c>
      <c r="C432" s="87"/>
      <c r="D432" s="94"/>
      <c r="E432" s="88"/>
      <c r="F432" s="89"/>
      <c r="G432" s="111"/>
    </row>
    <row r="433" spans="1:7" ht="25.5">
      <c r="A433" s="93"/>
      <c r="B433" s="178" t="s">
        <v>500</v>
      </c>
      <c r="C433" s="87"/>
      <c r="D433" s="94"/>
      <c r="E433" s="88"/>
      <c r="F433" s="89"/>
      <c r="G433" s="111"/>
    </row>
    <row r="434" spans="1:7" ht="76.5">
      <c r="A434" s="93"/>
      <c r="B434" s="96" t="s">
        <v>501</v>
      </c>
      <c r="C434" s="87"/>
      <c r="D434" s="94"/>
      <c r="E434" s="88"/>
      <c r="F434" s="89"/>
      <c r="G434" s="111"/>
    </row>
    <row r="435" spans="1:7">
      <c r="A435" s="93"/>
      <c r="B435" s="434" t="s">
        <v>502</v>
      </c>
      <c r="C435" s="87" t="s">
        <v>382</v>
      </c>
      <c r="D435" s="94">
        <v>15</v>
      </c>
      <c r="E435" s="88"/>
      <c r="F435" s="89"/>
      <c r="G435" s="111"/>
    </row>
    <row r="436" spans="1:7">
      <c r="A436" s="294"/>
      <c r="B436" s="70"/>
      <c r="C436" s="70"/>
      <c r="D436" s="70"/>
      <c r="E436" s="70"/>
      <c r="F436" s="70"/>
      <c r="G436" s="111"/>
    </row>
    <row r="437" spans="1:7">
      <c r="A437" s="70" t="s">
        <v>352</v>
      </c>
      <c r="B437" s="70" t="s">
        <v>503</v>
      </c>
      <c r="C437" s="70"/>
      <c r="D437" s="70"/>
      <c r="E437" s="70"/>
      <c r="F437" s="70"/>
      <c r="G437" s="111"/>
    </row>
    <row r="438" spans="1:7" ht="229.5">
      <c r="A438" s="71"/>
      <c r="B438" s="435" t="s">
        <v>504</v>
      </c>
      <c r="C438" s="67"/>
      <c r="D438" s="79"/>
      <c r="E438" s="80"/>
      <c r="F438" s="75"/>
      <c r="G438" s="111"/>
    </row>
    <row r="439" spans="1:7">
      <c r="A439" s="71"/>
      <c r="B439" s="436" t="s">
        <v>505</v>
      </c>
      <c r="C439" s="437" t="s">
        <v>382</v>
      </c>
      <c r="D439" s="438">
        <v>2</v>
      </c>
      <c r="E439" s="439"/>
      <c r="F439" s="350"/>
      <c r="G439" s="111"/>
    </row>
    <row r="440" spans="1:7">
      <c r="A440" s="71"/>
      <c r="B440" s="436"/>
      <c r="C440" s="437"/>
      <c r="D440" s="438"/>
      <c r="E440" s="439"/>
      <c r="F440" s="350"/>
      <c r="G440" s="111"/>
    </row>
    <row r="441" spans="1:7">
      <c r="A441" s="70" t="s">
        <v>506</v>
      </c>
      <c r="B441" s="70" t="s">
        <v>507</v>
      </c>
      <c r="C441" s="437"/>
      <c r="D441" s="438"/>
      <c r="E441" s="439"/>
      <c r="F441" s="350"/>
      <c r="G441" s="111"/>
    </row>
    <row r="442" spans="1:7" ht="114.75">
      <c r="A442" s="71"/>
      <c r="B442" s="440" t="s">
        <v>508</v>
      </c>
      <c r="C442" s="437"/>
      <c r="D442" s="438"/>
      <c r="E442" s="439"/>
      <c r="F442" s="350"/>
      <c r="G442" s="111"/>
    </row>
    <row r="443" spans="1:7" ht="63.75">
      <c r="A443" s="71"/>
      <c r="B443" s="441" t="s">
        <v>509</v>
      </c>
      <c r="C443" s="437"/>
      <c r="D443" s="438"/>
      <c r="E443" s="439"/>
      <c r="F443" s="350"/>
      <c r="G443" s="111"/>
    </row>
    <row r="444" spans="1:7">
      <c r="A444" s="71"/>
      <c r="B444" s="436" t="s">
        <v>505</v>
      </c>
      <c r="C444" s="437" t="s">
        <v>382</v>
      </c>
      <c r="D444" s="438">
        <v>2</v>
      </c>
      <c r="E444" s="439"/>
      <c r="F444" s="350"/>
      <c r="G444" s="111"/>
    </row>
    <row r="445" spans="1:7">
      <c r="A445" s="71"/>
      <c r="B445" s="436"/>
      <c r="C445" s="437"/>
      <c r="D445" s="438"/>
      <c r="E445" s="439"/>
      <c r="F445" s="350"/>
      <c r="G445" s="111"/>
    </row>
    <row r="446" spans="1:7">
      <c r="A446" s="70" t="s">
        <v>510</v>
      </c>
      <c r="B446" s="70" t="s">
        <v>511</v>
      </c>
      <c r="C446" s="70"/>
      <c r="D446" s="70"/>
      <c r="E446" s="70"/>
      <c r="F446" s="70"/>
      <c r="G446" s="111"/>
    </row>
    <row r="447" spans="1:7" ht="51">
      <c r="A447" s="70"/>
      <c r="B447" s="178" t="s">
        <v>512</v>
      </c>
      <c r="C447" s="442"/>
      <c r="D447" s="443"/>
      <c r="E447" s="335"/>
      <c r="F447" s="284"/>
      <c r="G447" s="111"/>
    </row>
    <row r="448" spans="1:7">
      <c r="A448" s="71"/>
      <c r="B448" s="444" t="s">
        <v>448</v>
      </c>
      <c r="C448" s="437" t="s">
        <v>143</v>
      </c>
      <c r="D448" s="438">
        <v>2</v>
      </c>
      <c r="E448" s="439"/>
      <c r="F448" s="350"/>
      <c r="G448" s="111"/>
    </row>
    <row r="449" spans="1:7">
      <c r="A449" s="71"/>
      <c r="B449" s="444"/>
      <c r="C449" s="437"/>
      <c r="D449" s="438"/>
      <c r="E449" s="439"/>
      <c r="F449" s="350"/>
      <c r="G449" s="111"/>
    </row>
    <row r="450" spans="1:7" ht="25.5">
      <c r="A450" s="85" t="s">
        <v>513</v>
      </c>
      <c r="B450" s="86" t="s">
        <v>514</v>
      </c>
      <c r="C450" s="77"/>
      <c r="D450" s="90"/>
      <c r="E450" s="91"/>
      <c r="F450" s="92"/>
      <c r="G450" s="111"/>
    </row>
    <row r="451" spans="1:7" ht="25.5">
      <c r="A451" s="85"/>
      <c r="B451" s="178" t="s">
        <v>515</v>
      </c>
      <c r="C451" s="77"/>
      <c r="D451" s="90"/>
      <c r="E451" s="91"/>
      <c r="F451" s="92"/>
      <c r="G451" s="111"/>
    </row>
    <row r="452" spans="1:7" ht="51">
      <c r="A452" s="85"/>
      <c r="B452" s="96" t="s">
        <v>516</v>
      </c>
      <c r="C452" s="77"/>
      <c r="D452" s="90"/>
      <c r="E452" s="91"/>
      <c r="F452" s="92"/>
      <c r="G452" s="111"/>
    </row>
    <row r="453" spans="1:7" ht="63.75">
      <c r="A453" s="85"/>
      <c r="B453" s="96" t="s">
        <v>517</v>
      </c>
      <c r="C453" s="77"/>
      <c r="D453" s="90"/>
      <c r="E453" s="91"/>
      <c r="F453" s="92"/>
      <c r="G453" s="111"/>
    </row>
    <row r="454" spans="1:7" ht="51">
      <c r="A454" s="85"/>
      <c r="B454" s="419" t="s">
        <v>518</v>
      </c>
      <c r="C454" s="77"/>
      <c r="D454" s="90"/>
      <c r="E454" s="91"/>
      <c r="F454" s="92"/>
      <c r="G454" s="111"/>
    </row>
    <row r="455" spans="1:7" ht="63.75">
      <c r="A455" s="85"/>
      <c r="B455" s="419" t="s">
        <v>519</v>
      </c>
      <c r="C455" s="77"/>
      <c r="D455" s="90"/>
      <c r="E455" s="91"/>
      <c r="F455" s="92"/>
      <c r="G455" s="111"/>
    </row>
    <row r="456" spans="1:7">
      <c r="A456" s="93"/>
      <c r="B456" s="76" t="s">
        <v>381</v>
      </c>
      <c r="C456" s="87" t="s">
        <v>382</v>
      </c>
      <c r="D456" s="445">
        <v>6</v>
      </c>
      <c r="E456" s="88"/>
      <c r="F456" s="89"/>
      <c r="G456" s="111"/>
    </row>
    <row r="457" spans="1:7">
      <c r="A457" s="70"/>
      <c r="B457" s="178"/>
      <c r="C457" s="442"/>
      <c r="D457" s="362"/>
      <c r="E457" s="335"/>
      <c r="F457" s="284"/>
      <c r="G457" s="111"/>
    </row>
    <row r="458" spans="1:7">
      <c r="A458" s="298" t="s">
        <v>520</v>
      </c>
      <c r="B458" s="299" t="s">
        <v>521</v>
      </c>
      <c r="C458" s="446"/>
      <c r="D458" s="301"/>
      <c r="E458" s="302"/>
      <c r="F458" s="303"/>
      <c r="G458" s="111"/>
    </row>
    <row r="459" spans="1:7">
      <c r="A459" s="298"/>
      <c r="B459" s="317" t="s">
        <v>522</v>
      </c>
      <c r="C459" s="447"/>
      <c r="D459" s="301"/>
      <c r="E459" s="302"/>
      <c r="F459" s="303"/>
      <c r="G459" s="111"/>
    </row>
    <row r="460" spans="1:7">
      <c r="A460" s="306"/>
      <c r="B460" s="76" t="s">
        <v>523</v>
      </c>
      <c r="C460" s="427" t="s">
        <v>143</v>
      </c>
      <c r="D460" s="314">
        <v>15</v>
      </c>
      <c r="E460" s="315"/>
      <c r="F460" s="316"/>
      <c r="G460" s="111"/>
    </row>
    <row r="461" spans="1:7">
      <c r="A461" s="306"/>
      <c r="B461" s="76" t="s">
        <v>524</v>
      </c>
      <c r="C461" s="427" t="s">
        <v>143</v>
      </c>
      <c r="D461" s="314">
        <v>15</v>
      </c>
      <c r="E461" s="315"/>
      <c r="F461" s="316"/>
      <c r="G461" s="111"/>
    </row>
    <row r="462" spans="1:7">
      <c r="A462" s="306"/>
      <c r="B462" s="76" t="s">
        <v>525</v>
      </c>
      <c r="C462" s="427" t="s">
        <v>143</v>
      </c>
      <c r="D462" s="314">
        <v>15</v>
      </c>
      <c r="E462" s="315"/>
      <c r="F462" s="316"/>
      <c r="G462" s="111"/>
    </row>
    <row r="463" spans="1:7">
      <c r="A463" s="306"/>
      <c r="B463" s="76" t="s">
        <v>526</v>
      </c>
      <c r="C463" s="427" t="s">
        <v>143</v>
      </c>
      <c r="D463" s="314">
        <v>15</v>
      </c>
      <c r="E463" s="315"/>
      <c r="F463" s="316"/>
      <c r="G463" s="111"/>
    </row>
    <row r="464" spans="1:7">
      <c r="A464" s="306"/>
      <c r="B464" s="76"/>
      <c r="C464" s="427"/>
      <c r="D464" s="314"/>
      <c r="E464" s="315"/>
      <c r="F464" s="316"/>
      <c r="G464" s="111"/>
    </row>
    <row r="465" spans="1:7">
      <c r="A465" s="318" t="str">
        <f>A420</f>
        <v>B.4.</v>
      </c>
      <c r="B465" s="319" t="str">
        <f>B420</f>
        <v>SANITARNI UREĐAJI</v>
      </c>
      <c r="C465" s="320"/>
      <c r="D465" s="321"/>
      <c r="E465" s="321"/>
      <c r="F465" s="321"/>
      <c r="G465" s="111"/>
    </row>
    <row r="466" spans="1:7">
      <c r="A466" s="298"/>
      <c r="B466" s="641"/>
      <c r="C466" s="642"/>
      <c r="D466" s="642"/>
      <c r="E466" s="643"/>
      <c r="F466" s="324"/>
      <c r="G466" s="111"/>
    </row>
    <row r="467" spans="1:7">
      <c r="A467" s="448"/>
      <c r="B467" s="644" t="s">
        <v>527</v>
      </c>
      <c r="C467" s="645"/>
      <c r="D467" s="645"/>
      <c r="E467" s="646"/>
      <c r="F467" s="449"/>
      <c r="G467" s="111"/>
    </row>
    <row r="468" spans="1:7">
      <c r="A468" s="14"/>
      <c r="B468" s="647"/>
      <c r="C468" s="648"/>
      <c r="D468" s="648"/>
      <c r="E468" s="649"/>
      <c r="F468" s="109"/>
      <c r="G468" s="111"/>
    </row>
    <row r="469" spans="1:7">
      <c r="A469" s="15" t="s">
        <v>528</v>
      </c>
      <c r="B469" s="127" t="str">
        <f>B341</f>
        <v>GRAĐEVINSKI RADOVI</v>
      </c>
      <c r="C469" s="632" t="s">
        <v>319</v>
      </c>
      <c r="D469" s="633"/>
      <c r="E469" s="634"/>
      <c r="F469" s="128"/>
      <c r="G469" s="111"/>
    </row>
    <row r="470" spans="1:7">
      <c r="A470" s="15"/>
      <c r="B470" s="15"/>
      <c r="C470" s="632"/>
      <c r="D470" s="633"/>
      <c r="E470" s="634"/>
      <c r="F470" s="128"/>
      <c r="G470" s="111"/>
    </row>
    <row r="471" spans="1:7">
      <c r="A471" s="15" t="s">
        <v>529</v>
      </c>
      <c r="B471" s="127" t="str">
        <f>B384</f>
        <v>MONTAŽNI RADOVI KANALIZACIJA</v>
      </c>
      <c r="C471" s="632" t="s">
        <v>319</v>
      </c>
      <c r="D471" s="633"/>
      <c r="E471" s="634"/>
      <c r="F471" s="128"/>
      <c r="G471" s="111"/>
    </row>
    <row r="472" spans="1:7">
      <c r="A472" s="15"/>
      <c r="B472" s="68"/>
      <c r="C472" s="632"/>
      <c r="D472" s="633"/>
      <c r="E472" s="634"/>
      <c r="F472" s="128"/>
      <c r="G472" s="111"/>
    </row>
    <row r="473" spans="1:7">
      <c r="A473" s="15" t="s">
        <v>530</v>
      </c>
      <c r="B473" s="127" t="str">
        <f>B418</f>
        <v>MONTAŽNI RADOVI VODOVOD</v>
      </c>
      <c r="C473" s="632" t="s">
        <v>319</v>
      </c>
      <c r="D473" s="633"/>
      <c r="E473" s="634"/>
      <c r="F473" s="128"/>
      <c r="G473" s="111"/>
    </row>
    <row r="474" spans="1:7">
      <c r="A474" s="15"/>
      <c r="B474" s="15"/>
      <c r="C474" s="140"/>
      <c r="D474" s="141"/>
      <c r="E474" s="142"/>
      <c r="F474" s="128"/>
      <c r="G474" s="111"/>
    </row>
    <row r="475" spans="1:7">
      <c r="A475" s="15" t="s">
        <v>488</v>
      </c>
      <c r="B475" s="127" t="str">
        <f>B465</f>
        <v>SANITARNI UREĐAJI</v>
      </c>
      <c r="C475" s="632" t="s">
        <v>319</v>
      </c>
      <c r="D475" s="633"/>
      <c r="E475" s="634"/>
      <c r="F475" s="128"/>
      <c r="G475" s="111"/>
    </row>
    <row r="476" spans="1:7">
      <c r="A476" s="15"/>
      <c r="B476" s="15"/>
      <c r="C476" s="140"/>
      <c r="D476" s="141"/>
      <c r="E476" s="142"/>
      <c r="F476" s="128"/>
      <c r="G476" s="111"/>
    </row>
    <row r="477" spans="1:7">
      <c r="A477" s="16" t="s">
        <v>15</v>
      </c>
      <c r="B477" s="16" t="s">
        <v>10</v>
      </c>
      <c r="C477" s="635" t="s">
        <v>319</v>
      </c>
      <c r="D477" s="636"/>
      <c r="E477" s="637"/>
      <c r="F477" s="129"/>
      <c r="G477" s="111"/>
    </row>
    <row r="478" spans="1:7">
      <c r="A478" s="14"/>
      <c r="B478" s="14"/>
      <c r="C478" s="293"/>
      <c r="D478" s="293"/>
      <c r="E478" s="293"/>
      <c r="F478" s="130"/>
      <c r="G478" s="111"/>
    </row>
    <row r="479" spans="1:7">
      <c r="A479" s="16" t="s">
        <v>140</v>
      </c>
      <c r="B479" s="16" t="s">
        <v>280</v>
      </c>
      <c r="C479" s="635"/>
      <c r="D479" s="636"/>
      <c r="E479" s="637"/>
      <c r="F479" s="129"/>
    </row>
    <row r="480" spans="1:7">
      <c r="A480" s="262"/>
      <c r="B480" s="262"/>
      <c r="C480" s="262"/>
      <c r="D480" s="263"/>
      <c r="E480" s="264"/>
      <c r="F480" s="266"/>
    </row>
    <row r="481" spans="1:6">
      <c r="A481" s="650" t="s">
        <v>763</v>
      </c>
      <c r="B481" s="650" t="s">
        <v>764</v>
      </c>
      <c r="C481" s="651"/>
      <c r="D481" s="652"/>
      <c r="E481" s="653"/>
      <c r="F481" s="653"/>
    </row>
    <row r="482" spans="1:6">
      <c r="A482" s="654"/>
      <c r="B482" s="654"/>
      <c r="C482" s="654"/>
      <c r="D482" s="655"/>
      <c r="E482" s="656"/>
      <c r="F482" s="657" t="str">
        <f t="shared" ref="F482:F498" si="0">IF(SUM(D482*E482)=0,"",SUM(D482*E482))</f>
        <v/>
      </c>
    </row>
    <row r="483" spans="1:6">
      <c r="A483" s="658" t="s">
        <v>19</v>
      </c>
      <c r="B483" s="658" t="s">
        <v>765</v>
      </c>
      <c r="C483" s="654"/>
      <c r="D483" s="655"/>
      <c r="E483" s="656"/>
      <c r="F483" s="657" t="str">
        <f t="shared" si="0"/>
        <v/>
      </c>
    </row>
    <row r="484" spans="1:6" ht="38.25">
      <c r="A484" s="654"/>
      <c r="B484" s="101" t="s">
        <v>766</v>
      </c>
      <c r="C484" s="654"/>
      <c r="D484" s="655"/>
      <c r="E484" s="656"/>
      <c r="F484" s="657" t="str">
        <f t="shared" si="0"/>
        <v/>
      </c>
    </row>
    <row r="485" spans="1:6">
      <c r="A485" s="654"/>
      <c r="B485" s="76" t="s">
        <v>409</v>
      </c>
      <c r="C485" s="87" t="s">
        <v>329</v>
      </c>
      <c r="D485" s="659">
        <v>1</v>
      </c>
      <c r="E485" s="105"/>
      <c r="F485" s="657"/>
    </row>
    <row r="486" spans="1:6">
      <c r="A486" s="654"/>
      <c r="B486" s="654"/>
      <c r="C486" s="654"/>
      <c r="D486" s="659"/>
      <c r="E486" s="656"/>
      <c r="F486" s="657"/>
    </row>
    <row r="487" spans="1:6">
      <c r="A487" s="658" t="s">
        <v>18</v>
      </c>
      <c r="B487" s="658" t="s">
        <v>767</v>
      </c>
      <c r="C487" s="654"/>
      <c r="D487" s="659"/>
      <c r="E487" s="656"/>
      <c r="F487" s="657"/>
    </row>
    <row r="488" spans="1:6" ht="51">
      <c r="A488" s="654"/>
      <c r="B488" s="101" t="s">
        <v>768</v>
      </c>
      <c r="C488" s="654"/>
      <c r="D488" s="659"/>
      <c r="E488" s="656"/>
      <c r="F488" s="657"/>
    </row>
    <row r="489" spans="1:6">
      <c r="A489" s="654"/>
      <c r="B489" s="76" t="s">
        <v>409</v>
      </c>
      <c r="C489" s="87" t="s">
        <v>329</v>
      </c>
      <c r="D489" s="659">
        <v>1</v>
      </c>
      <c r="E489" s="105"/>
      <c r="F489" s="657"/>
    </row>
    <row r="490" spans="1:6">
      <c r="A490" s="660"/>
      <c r="B490" s="660"/>
      <c r="C490" s="660"/>
      <c r="D490" s="659"/>
      <c r="E490" s="661"/>
      <c r="F490" s="662"/>
    </row>
    <row r="491" spans="1:6">
      <c r="A491" s="658" t="s">
        <v>330</v>
      </c>
      <c r="B491" s="658" t="s">
        <v>769</v>
      </c>
      <c r="C491" s="654"/>
      <c r="D491" s="659"/>
      <c r="E491" s="656"/>
      <c r="F491" s="657"/>
    </row>
    <row r="492" spans="1:6" ht="38.25">
      <c r="A492" s="654"/>
      <c r="B492" s="101" t="s">
        <v>770</v>
      </c>
      <c r="C492" s="654"/>
      <c r="D492" s="659"/>
      <c r="E492" s="656"/>
      <c r="F492" s="657"/>
    </row>
    <row r="493" spans="1:6">
      <c r="A493" s="654"/>
      <c r="B493" s="76" t="s">
        <v>409</v>
      </c>
      <c r="C493" s="87" t="s">
        <v>329</v>
      </c>
      <c r="D493" s="659">
        <v>1</v>
      </c>
      <c r="E493" s="105"/>
      <c r="F493" s="657"/>
    </row>
    <row r="494" spans="1:6">
      <c r="A494" s="660"/>
      <c r="B494" s="660"/>
      <c r="C494" s="660"/>
      <c r="D494" s="659"/>
      <c r="E494" s="661"/>
      <c r="F494" s="662"/>
    </row>
    <row r="495" spans="1:6">
      <c r="A495" s="658" t="s">
        <v>153</v>
      </c>
      <c r="B495" s="86" t="s">
        <v>771</v>
      </c>
      <c r="C495" s="654"/>
      <c r="D495" s="659"/>
      <c r="E495" s="656"/>
      <c r="F495" s="657"/>
    </row>
    <row r="496" spans="1:6" ht="25.5">
      <c r="A496" s="654"/>
      <c r="B496" s="663" t="s">
        <v>772</v>
      </c>
      <c r="C496" s="654"/>
      <c r="D496" s="659"/>
      <c r="E496" s="656"/>
      <c r="F496" s="657"/>
    </row>
    <row r="497" spans="1:6">
      <c r="A497" s="654"/>
      <c r="B497" s="76" t="s">
        <v>381</v>
      </c>
      <c r="C497" s="87" t="s">
        <v>329</v>
      </c>
      <c r="D497" s="659">
        <v>1</v>
      </c>
      <c r="E497" s="105"/>
      <c r="F497" s="657"/>
    </row>
    <row r="498" spans="1:6">
      <c r="A498" s="654"/>
      <c r="B498" s="654"/>
      <c r="C498" s="654"/>
      <c r="D498" s="655"/>
      <c r="E498" s="656"/>
      <c r="F498" s="657"/>
    </row>
    <row r="499" spans="1:6">
      <c r="A499" s="650" t="s">
        <v>763</v>
      </c>
      <c r="B499" s="650" t="s">
        <v>764</v>
      </c>
      <c r="C499" s="651"/>
      <c r="D499" s="652"/>
      <c r="E499" s="664"/>
      <c r="F499" s="665"/>
    </row>
    <row r="500" spans="1:6">
      <c r="A500" s="654"/>
      <c r="B500" s="654"/>
      <c r="C500" s="654"/>
      <c r="D500" s="655"/>
      <c r="E500" s="656"/>
      <c r="F500" s="666"/>
    </row>
    <row r="501" spans="1:6">
      <c r="A501" s="261" t="s">
        <v>773</v>
      </c>
      <c r="B501" s="667" t="s">
        <v>281</v>
      </c>
      <c r="C501" s="668"/>
      <c r="D501" s="669"/>
      <c r="E501" s="670"/>
      <c r="F501" s="671"/>
    </row>
    <row r="502" spans="1:6">
      <c r="A502" s="262"/>
      <c r="B502" s="262"/>
      <c r="C502" s="262"/>
      <c r="D502" s="263"/>
      <c r="E502" s="264"/>
      <c r="F502" s="266"/>
    </row>
    <row r="503" spans="1:6">
      <c r="A503" s="261" t="s">
        <v>774</v>
      </c>
      <c r="B503" s="667" t="s">
        <v>775</v>
      </c>
      <c r="C503" s="668"/>
      <c r="D503" s="669"/>
      <c r="E503" s="670"/>
      <c r="F503" s="671"/>
    </row>
    <row r="504" spans="1:6">
      <c r="A504" s="262"/>
      <c r="B504" s="262"/>
      <c r="C504" s="262"/>
      <c r="D504" s="263"/>
      <c r="E504" s="264"/>
      <c r="F504" s="266"/>
    </row>
    <row r="505" spans="1:6">
      <c r="A505" s="650" t="s">
        <v>776</v>
      </c>
      <c r="B505" s="650" t="s">
        <v>777</v>
      </c>
      <c r="C505" s="668"/>
      <c r="D505" s="669"/>
      <c r="E505" s="670"/>
      <c r="F505" s="672"/>
    </row>
    <row r="506" spans="1:6">
      <c r="A506" s="262"/>
      <c r="B506" s="262"/>
      <c r="C506" s="262"/>
      <c r="D506" s="263"/>
      <c r="E506" s="264"/>
      <c r="F506" s="657"/>
    </row>
    <row r="507" spans="1:6">
      <c r="A507" s="673" t="s">
        <v>778</v>
      </c>
      <c r="B507" s="176" t="s">
        <v>779</v>
      </c>
      <c r="C507" s="262"/>
      <c r="D507" s="263"/>
      <c r="E507" s="264"/>
      <c r="F507" s="657"/>
    </row>
    <row r="508" spans="1:6" ht="51">
      <c r="A508" s="262"/>
      <c r="B508" s="663" t="s">
        <v>780</v>
      </c>
      <c r="C508" s="87"/>
      <c r="D508" s="659"/>
      <c r="E508" s="105"/>
      <c r="F508" s="657"/>
    </row>
    <row r="509" spans="1:6">
      <c r="A509" s="262"/>
      <c r="B509" s="76" t="s">
        <v>381</v>
      </c>
      <c r="C509" s="87" t="s">
        <v>329</v>
      </c>
      <c r="D509" s="659">
        <v>1</v>
      </c>
      <c r="E509" s="105"/>
      <c r="F509" s="657"/>
    </row>
    <row r="510" spans="1:6">
      <c r="A510" s="262"/>
      <c r="B510" s="262"/>
      <c r="C510" s="262"/>
      <c r="D510" s="263"/>
      <c r="E510" s="264"/>
      <c r="F510" s="657"/>
    </row>
    <row r="511" spans="1:6">
      <c r="A511" s="673" t="s">
        <v>781</v>
      </c>
      <c r="B511" s="176" t="s">
        <v>782</v>
      </c>
      <c r="C511" s="262"/>
      <c r="D511" s="263"/>
      <c r="E511" s="264"/>
      <c r="F511" s="657"/>
    </row>
    <row r="512" spans="1:6" ht="25.5">
      <c r="A512" s="262"/>
      <c r="B512" s="674" t="s">
        <v>783</v>
      </c>
      <c r="C512" s="87"/>
      <c r="D512" s="659"/>
      <c r="E512" s="105"/>
      <c r="F512" s="657"/>
    </row>
    <row r="513" spans="1:6">
      <c r="A513" s="262"/>
      <c r="B513" s="76" t="s">
        <v>273</v>
      </c>
      <c r="C513" s="87" t="s">
        <v>143</v>
      </c>
      <c r="D513" s="659">
        <v>1</v>
      </c>
      <c r="E513" s="105"/>
      <c r="F513" s="657"/>
    </row>
    <row r="514" spans="1:6">
      <c r="A514" s="262"/>
      <c r="B514" s="262"/>
      <c r="C514" s="262"/>
      <c r="D514" s="263"/>
      <c r="E514" s="264"/>
      <c r="F514" s="657"/>
    </row>
    <row r="515" spans="1:6">
      <c r="A515" s="673" t="s">
        <v>784</v>
      </c>
      <c r="B515" s="176" t="s">
        <v>785</v>
      </c>
      <c r="C515" s="262"/>
      <c r="D515" s="263"/>
      <c r="E515" s="264"/>
      <c r="F515" s="657"/>
    </row>
    <row r="516" spans="1:6" ht="25.5">
      <c r="A516" s="262"/>
      <c r="B516" s="674" t="s">
        <v>786</v>
      </c>
      <c r="C516" s="87"/>
      <c r="D516" s="659"/>
      <c r="E516" s="105"/>
      <c r="F516" s="657"/>
    </row>
    <row r="517" spans="1:6">
      <c r="A517" s="262"/>
      <c r="B517" s="76" t="s">
        <v>273</v>
      </c>
      <c r="C517" s="87" t="s">
        <v>143</v>
      </c>
      <c r="D517" s="659">
        <v>1</v>
      </c>
      <c r="E517" s="105"/>
      <c r="F517" s="657"/>
    </row>
    <row r="518" spans="1:6">
      <c r="A518" s="262"/>
      <c r="B518" s="673"/>
      <c r="C518" s="262"/>
      <c r="D518" s="263"/>
      <c r="E518" s="264"/>
      <c r="F518" s="657"/>
    </row>
    <row r="519" spans="1:6">
      <c r="A519" s="673" t="s">
        <v>787</v>
      </c>
      <c r="B519" s="176" t="s">
        <v>788</v>
      </c>
      <c r="C519" s="262"/>
      <c r="D519" s="263"/>
      <c r="E519" s="264"/>
      <c r="F519" s="657"/>
    </row>
    <row r="520" spans="1:6" ht="25.5">
      <c r="A520" s="262"/>
      <c r="B520" s="674" t="s">
        <v>789</v>
      </c>
      <c r="C520" s="87"/>
      <c r="D520" s="659"/>
      <c r="E520" s="105"/>
      <c r="F520" s="657"/>
    </row>
    <row r="521" spans="1:6">
      <c r="A521" s="262"/>
      <c r="B521" s="76" t="s">
        <v>273</v>
      </c>
      <c r="C521" s="87" t="s">
        <v>143</v>
      </c>
      <c r="D521" s="659">
        <v>1</v>
      </c>
      <c r="E521" s="105"/>
      <c r="F521" s="657"/>
    </row>
    <row r="522" spans="1:6">
      <c r="A522" s="262"/>
      <c r="B522" s="262"/>
      <c r="C522" s="262"/>
      <c r="D522" s="263"/>
      <c r="E522" s="264"/>
      <c r="F522" s="657"/>
    </row>
    <row r="523" spans="1:6">
      <c r="A523" s="658" t="s">
        <v>790</v>
      </c>
      <c r="B523" s="86" t="s">
        <v>791</v>
      </c>
      <c r="C523" s="654"/>
      <c r="D523" s="655"/>
      <c r="E523" s="656"/>
      <c r="F523" s="657"/>
    </row>
    <row r="524" spans="1:6" ht="51">
      <c r="A524" s="654"/>
      <c r="B524" s="663" t="s">
        <v>792</v>
      </c>
      <c r="C524" s="87"/>
      <c r="D524" s="659"/>
      <c r="E524" s="105"/>
      <c r="F524" s="657"/>
    </row>
    <row r="525" spans="1:6">
      <c r="A525" s="654"/>
      <c r="B525" s="76" t="s">
        <v>273</v>
      </c>
      <c r="C525" s="87" t="s">
        <v>143</v>
      </c>
      <c r="D525" s="659">
        <v>1</v>
      </c>
      <c r="E525" s="105"/>
      <c r="F525" s="657"/>
    </row>
    <row r="526" spans="1:6">
      <c r="A526" s="660"/>
      <c r="B526" s="660"/>
      <c r="C526" s="660"/>
      <c r="D526" s="675"/>
      <c r="E526" s="661"/>
      <c r="F526" s="662"/>
    </row>
    <row r="527" spans="1:6">
      <c r="A527" s="658" t="s">
        <v>793</v>
      </c>
      <c r="B527" s="86" t="s">
        <v>791</v>
      </c>
      <c r="C527" s="654"/>
      <c r="D527" s="655"/>
      <c r="E527" s="656"/>
      <c r="F527" s="657"/>
    </row>
    <row r="528" spans="1:6" ht="38.25">
      <c r="A528" s="654"/>
      <c r="B528" s="663" t="s">
        <v>794</v>
      </c>
      <c r="C528" s="87"/>
      <c r="D528" s="659"/>
      <c r="E528" s="105"/>
      <c r="F528" s="657"/>
    </row>
    <row r="529" spans="1:6">
      <c r="A529" s="654"/>
      <c r="B529" s="76" t="s">
        <v>273</v>
      </c>
      <c r="C529" s="87" t="s">
        <v>143</v>
      </c>
      <c r="D529" s="659">
        <v>1</v>
      </c>
      <c r="E529" s="105"/>
      <c r="F529" s="657"/>
    </row>
    <row r="530" spans="1:6">
      <c r="A530" s="660"/>
      <c r="B530" s="660"/>
      <c r="C530" s="660"/>
      <c r="D530" s="675"/>
      <c r="E530" s="661"/>
      <c r="F530" s="662"/>
    </row>
    <row r="531" spans="1:6">
      <c r="A531" s="673" t="s">
        <v>795</v>
      </c>
      <c r="B531" s="176" t="s">
        <v>58</v>
      </c>
      <c r="C531" s="262"/>
      <c r="D531" s="263"/>
      <c r="E531" s="264"/>
      <c r="F531" s="657"/>
    </row>
    <row r="532" spans="1:6" ht="38.25">
      <c r="A532" s="262"/>
      <c r="B532" s="674" t="s">
        <v>796</v>
      </c>
      <c r="C532" s="87"/>
      <c r="D532" s="659"/>
      <c r="E532" s="105"/>
      <c r="F532" s="657"/>
    </row>
    <row r="533" spans="1:6">
      <c r="A533" s="262"/>
      <c r="B533" s="76" t="s">
        <v>381</v>
      </c>
      <c r="C533" s="87" t="s">
        <v>329</v>
      </c>
      <c r="D533" s="659">
        <v>1</v>
      </c>
      <c r="E533" s="105"/>
      <c r="F533" s="657"/>
    </row>
    <row r="534" spans="1:6">
      <c r="A534" s="262"/>
      <c r="B534" s="262"/>
      <c r="C534" s="262"/>
      <c r="D534" s="263"/>
      <c r="E534" s="264"/>
      <c r="F534" s="266"/>
    </row>
    <row r="535" spans="1:6">
      <c r="A535" s="261" t="s">
        <v>776</v>
      </c>
      <c r="B535" s="261" t="s">
        <v>777</v>
      </c>
      <c r="C535" s="668"/>
      <c r="D535" s="669"/>
      <c r="E535" s="670"/>
      <c r="F535" s="265"/>
    </row>
    <row r="536" spans="1:6">
      <c r="A536" s="262"/>
      <c r="B536" s="262"/>
      <c r="C536" s="262"/>
      <c r="D536" s="263"/>
      <c r="E536" s="264"/>
      <c r="F536" s="266"/>
    </row>
    <row r="537" spans="1:6">
      <c r="A537" s="261" t="s">
        <v>797</v>
      </c>
      <c r="B537" s="261" t="s">
        <v>798</v>
      </c>
      <c r="C537" s="668"/>
      <c r="D537" s="669"/>
      <c r="E537" s="670"/>
      <c r="F537" s="671"/>
    </row>
    <row r="538" spans="1:6">
      <c r="A538" s="262"/>
      <c r="B538" s="262"/>
      <c r="C538" s="262"/>
      <c r="D538" s="263"/>
      <c r="E538" s="264"/>
      <c r="F538" s="266"/>
    </row>
    <row r="539" spans="1:6">
      <c r="A539" s="673" t="s">
        <v>799</v>
      </c>
      <c r="B539" s="86" t="s">
        <v>800</v>
      </c>
      <c r="C539" s="262"/>
      <c r="D539" s="263"/>
      <c r="E539" s="264"/>
      <c r="F539" s="266"/>
    </row>
    <row r="540" spans="1:6" ht="127.5">
      <c r="A540" s="262"/>
      <c r="B540" s="663" t="s">
        <v>801</v>
      </c>
      <c r="C540" s="87"/>
      <c r="D540" s="659"/>
      <c r="E540" s="105"/>
      <c r="F540" s="89"/>
    </row>
    <row r="541" spans="1:6">
      <c r="A541" s="262"/>
      <c r="B541" s="76" t="s">
        <v>381</v>
      </c>
      <c r="C541" s="87" t="s">
        <v>329</v>
      </c>
      <c r="D541" s="659">
        <v>1</v>
      </c>
      <c r="E541" s="105"/>
      <c r="F541" s="657"/>
    </row>
    <row r="542" spans="1:6">
      <c r="A542" s="262"/>
      <c r="B542" s="262"/>
      <c r="C542" s="262"/>
      <c r="D542" s="263"/>
      <c r="E542" s="264"/>
      <c r="F542" s="657"/>
    </row>
    <row r="543" spans="1:6">
      <c r="A543" s="673" t="s">
        <v>802</v>
      </c>
      <c r="B543" s="176" t="s">
        <v>785</v>
      </c>
      <c r="C543" s="262"/>
      <c r="D543" s="263"/>
      <c r="E543" s="264"/>
      <c r="F543" s="657"/>
    </row>
    <row r="544" spans="1:6" ht="25.5">
      <c r="A544" s="262"/>
      <c r="B544" s="674" t="s">
        <v>803</v>
      </c>
      <c r="C544" s="87"/>
      <c r="D544" s="659"/>
      <c r="E544" s="105"/>
      <c r="F544" s="657"/>
    </row>
    <row r="545" spans="1:6">
      <c r="A545" s="262"/>
      <c r="B545" s="76" t="s">
        <v>273</v>
      </c>
      <c r="C545" s="87" t="s">
        <v>143</v>
      </c>
      <c r="D545" s="659">
        <v>1</v>
      </c>
      <c r="E545" s="105"/>
      <c r="F545" s="657"/>
    </row>
    <row r="546" spans="1:6">
      <c r="A546" s="262"/>
      <c r="B546" s="262"/>
      <c r="C546" s="262"/>
      <c r="D546" s="263"/>
      <c r="E546" s="264"/>
      <c r="F546" s="657"/>
    </row>
    <row r="547" spans="1:6">
      <c r="A547" s="673" t="s">
        <v>804</v>
      </c>
      <c r="B547" s="176" t="s">
        <v>788</v>
      </c>
      <c r="C547" s="262"/>
      <c r="D547" s="263"/>
      <c r="E547" s="264"/>
      <c r="F547" s="657"/>
    </row>
    <row r="548" spans="1:6" ht="25.5">
      <c r="A548" s="262"/>
      <c r="B548" s="674" t="s">
        <v>789</v>
      </c>
      <c r="C548" s="87"/>
      <c r="D548" s="659"/>
      <c r="E548" s="105"/>
      <c r="F548" s="657"/>
    </row>
    <row r="549" spans="1:6">
      <c r="A549" s="262"/>
      <c r="B549" s="76" t="s">
        <v>273</v>
      </c>
      <c r="C549" s="87" t="s">
        <v>143</v>
      </c>
      <c r="D549" s="659">
        <v>25</v>
      </c>
      <c r="E549" s="105"/>
      <c r="F549" s="657"/>
    </row>
    <row r="550" spans="1:6">
      <c r="A550" s="676"/>
      <c r="B550" s="676"/>
      <c r="C550" s="676"/>
      <c r="D550" s="677"/>
      <c r="E550" s="656"/>
      <c r="F550" s="657"/>
    </row>
    <row r="551" spans="1:6">
      <c r="A551" s="678" t="s">
        <v>805</v>
      </c>
      <c r="B551" s="86" t="s">
        <v>806</v>
      </c>
      <c r="C551" s="676"/>
      <c r="D551" s="677"/>
      <c r="E551" s="656"/>
      <c r="F551" s="657"/>
    </row>
    <row r="552" spans="1:6" ht="25.5">
      <c r="A552" s="676"/>
      <c r="B552" s="679" t="s">
        <v>807</v>
      </c>
      <c r="C552" s="87"/>
      <c r="D552" s="659"/>
      <c r="E552" s="105"/>
      <c r="F552" s="657"/>
    </row>
    <row r="553" spans="1:6">
      <c r="A553" s="676"/>
      <c r="B553" s="76" t="s">
        <v>273</v>
      </c>
      <c r="C553" s="87" t="s">
        <v>143</v>
      </c>
      <c r="D553" s="659">
        <v>5</v>
      </c>
      <c r="E553" s="105"/>
      <c r="F553" s="657"/>
    </row>
    <row r="554" spans="1:6">
      <c r="A554" s="262"/>
      <c r="B554" s="262"/>
      <c r="C554" s="262"/>
      <c r="D554" s="263"/>
      <c r="E554" s="264"/>
      <c r="F554" s="657"/>
    </row>
    <row r="555" spans="1:6">
      <c r="A555" s="673" t="s">
        <v>808</v>
      </c>
      <c r="B555" s="176" t="s">
        <v>809</v>
      </c>
      <c r="C555" s="262"/>
      <c r="D555" s="263"/>
      <c r="E555" s="264"/>
      <c r="F555" s="657"/>
    </row>
    <row r="556" spans="1:6" ht="25.5">
      <c r="A556" s="262"/>
      <c r="B556" s="674" t="s">
        <v>810</v>
      </c>
      <c r="C556" s="87"/>
      <c r="D556" s="659"/>
      <c r="E556" s="105"/>
      <c r="F556" s="657"/>
    </row>
    <row r="557" spans="1:6">
      <c r="A557" s="262"/>
      <c r="B557" s="76" t="s">
        <v>273</v>
      </c>
      <c r="C557" s="87" t="s">
        <v>143</v>
      </c>
      <c r="D557" s="659">
        <v>60</v>
      </c>
      <c r="E557" s="105"/>
      <c r="F557" s="657"/>
    </row>
    <row r="558" spans="1:6">
      <c r="A558" s="262"/>
      <c r="B558" s="262"/>
      <c r="C558" s="262"/>
      <c r="D558" s="263"/>
      <c r="E558" s="264"/>
      <c r="F558" s="657"/>
    </row>
    <row r="559" spans="1:6">
      <c r="A559" s="673" t="s">
        <v>811</v>
      </c>
      <c r="B559" s="176" t="s">
        <v>812</v>
      </c>
      <c r="C559" s="262"/>
      <c r="D559" s="263"/>
      <c r="E559" s="264"/>
      <c r="F559" s="657"/>
    </row>
    <row r="560" spans="1:6" ht="25.5">
      <c r="A560" s="262"/>
      <c r="B560" s="674" t="s">
        <v>813</v>
      </c>
      <c r="C560" s="87"/>
      <c r="D560" s="659"/>
      <c r="E560" s="105"/>
      <c r="F560" s="657"/>
    </row>
    <row r="561" spans="1:6">
      <c r="A561" s="262"/>
      <c r="B561" s="76" t="s">
        <v>273</v>
      </c>
      <c r="C561" s="87" t="s">
        <v>143</v>
      </c>
      <c r="D561" s="659">
        <v>1</v>
      </c>
      <c r="E561" s="105"/>
      <c r="F561" s="657"/>
    </row>
    <row r="562" spans="1:6">
      <c r="A562" s="262"/>
      <c r="B562" s="262"/>
      <c r="C562" s="262"/>
      <c r="D562" s="263"/>
      <c r="E562" s="264"/>
      <c r="F562" s="657"/>
    </row>
    <row r="563" spans="1:6">
      <c r="A563" s="673" t="s">
        <v>814</v>
      </c>
      <c r="B563" s="176" t="s">
        <v>815</v>
      </c>
      <c r="C563" s="262"/>
      <c r="D563" s="263"/>
      <c r="E563" s="264"/>
      <c r="F563" s="657"/>
    </row>
    <row r="564" spans="1:6" ht="25.5">
      <c r="A564" s="262"/>
      <c r="B564" s="674" t="s">
        <v>816</v>
      </c>
      <c r="C564" s="87"/>
      <c r="D564" s="659"/>
      <c r="E564" s="105"/>
      <c r="F564" s="657"/>
    </row>
    <row r="565" spans="1:6">
      <c r="A565" s="262"/>
      <c r="B565" s="76" t="s">
        <v>273</v>
      </c>
      <c r="C565" s="87" t="s">
        <v>143</v>
      </c>
      <c r="D565" s="659">
        <v>1</v>
      </c>
      <c r="E565" s="105"/>
      <c r="F565" s="657"/>
    </row>
    <row r="566" spans="1:6">
      <c r="A566" s="262"/>
      <c r="B566" s="262"/>
      <c r="C566" s="262"/>
      <c r="D566" s="263"/>
      <c r="E566" s="264"/>
      <c r="F566" s="657"/>
    </row>
    <row r="567" spans="1:6">
      <c r="A567" s="673" t="s">
        <v>817</v>
      </c>
      <c r="B567" s="176" t="s">
        <v>818</v>
      </c>
      <c r="C567" s="262"/>
      <c r="D567" s="263"/>
      <c r="E567" s="264"/>
      <c r="F567" s="657"/>
    </row>
    <row r="568" spans="1:6" ht="51">
      <c r="A568" s="262"/>
      <c r="B568" s="674" t="s">
        <v>819</v>
      </c>
      <c r="C568" s="87"/>
      <c r="D568" s="659"/>
      <c r="E568" s="105"/>
      <c r="F568" s="657"/>
    </row>
    <row r="569" spans="1:6">
      <c r="A569" s="262"/>
      <c r="B569" s="76" t="s">
        <v>273</v>
      </c>
      <c r="C569" s="87" t="s">
        <v>143</v>
      </c>
      <c r="D569" s="659">
        <v>2</v>
      </c>
      <c r="E569" s="105"/>
      <c r="F569" s="657"/>
    </row>
    <row r="570" spans="1:6">
      <c r="A570" s="262"/>
      <c r="B570" s="262"/>
      <c r="C570" s="262"/>
      <c r="D570" s="263"/>
      <c r="E570" s="264"/>
      <c r="F570" s="657"/>
    </row>
    <row r="571" spans="1:6">
      <c r="A571" s="673" t="s">
        <v>820</v>
      </c>
      <c r="B571" s="176" t="s">
        <v>821</v>
      </c>
      <c r="C571" s="262"/>
      <c r="D571" s="263"/>
      <c r="E571" s="264"/>
      <c r="F571" s="657"/>
    </row>
    <row r="572" spans="1:6" ht="51">
      <c r="A572" s="262"/>
      <c r="B572" s="674" t="s">
        <v>822</v>
      </c>
      <c r="C572" s="87"/>
      <c r="D572" s="659"/>
      <c r="E572" s="105"/>
      <c r="F572" s="657"/>
    </row>
    <row r="573" spans="1:6">
      <c r="A573" s="262"/>
      <c r="B573" s="76" t="s">
        <v>273</v>
      </c>
      <c r="C573" s="87" t="s">
        <v>143</v>
      </c>
      <c r="D573" s="659">
        <v>4</v>
      </c>
      <c r="E573" s="105"/>
      <c r="F573" s="657"/>
    </row>
    <row r="574" spans="1:6">
      <c r="A574" s="262"/>
      <c r="B574" s="262"/>
      <c r="C574" s="262"/>
      <c r="D574" s="263"/>
      <c r="E574" s="264"/>
      <c r="F574" s="657"/>
    </row>
    <row r="575" spans="1:6">
      <c r="A575" s="673" t="s">
        <v>823</v>
      </c>
      <c r="B575" s="176" t="s">
        <v>824</v>
      </c>
      <c r="C575" s="262"/>
      <c r="D575" s="263"/>
      <c r="E575" s="264"/>
      <c r="F575" s="657"/>
    </row>
    <row r="576" spans="1:6" ht="51">
      <c r="A576" s="262"/>
      <c r="B576" s="674" t="s">
        <v>825</v>
      </c>
      <c r="C576" s="87"/>
      <c r="D576" s="659"/>
      <c r="E576" s="105"/>
      <c r="F576" s="657"/>
    </row>
    <row r="577" spans="1:6">
      <c r="A577" s="262"/>
      <c r="B577" s="76" t="s">
        <v>273</v>
      </c>
      <c r="C577" s="87" t="s">
        <v>143</v>
      </c>
      <c r="D577" s="659">
        <v>2</v>
      </c>
      <c r="E577" s="105"/>
      <c r="F577" s="657"/>
    </row>
    <row r="578" spans="1:6">
      <c r="A578" s="680"/>
      <c r="B578" s="680"/>
      <c r="C578" s="680"/>
      <c r="D578" s="681"/>
      <c r="E578" s="656"/>
      <c r="F578" s="657"/>
    </row>
    <row r="579" spans="1:6">
      <c r="A579" s="682" t="s">
        <v>826</v>
      </c>
      <c r="B579" s="86" t="s">
        <v>827</v>
      </c>
      <c r="C579" s="680"/>
      <c r="D579" s="681"/>
      <c r="E579" s="656"/>
      <c r="F579" s="657"/>
    </row>
    <row r="580" spans="1:6" ht="25.5">
      <c r="A580" s="680"/>
      <c r="B580" s="683" t="s">
        <v>828</v>
      </c>
      <c r="C580" s="87"/>
      <c r="D580" s="659"/>
      <c r="E580" s="105"/>
      <c r="F580" s="657"/>
    </row>
    <row r="581" spans="1:6">
      <c r="A581" s="680"/>
      <c r="B581" s="76" t="s">
        <v>273</v>
      </c>
      <c r="C581" s="87" t="s">
        <v>143</v>
      </c>
      <c r="D581" s="659">
        <v>1</v>
      </c>
      <c r="E581" s="105"/>
      <c r="F581" s="657"/>
    </row>
    <row r="582" spans="1:6">
      <c r="A582" s="262"/>
      <c r="B582" s="262"/>
      <c r="C582" s="262"/>
      <c r="D582" s="263"/>
      <c r="E582" s="264"/>
      <c r="F582" s="657"/>
    </row>
    <row r="583" spans="1:6">
      <c r="A583" s="673" t="s">
        <v>829</v>
      </c>
      <c r="B583" s="176" t="s">
        <v>58</v>
      </c>
      <c r="C583" s="262"/>
      <c r="D583" s="263"/>
      <c r="E583" s="264"/>
      <c r="F583" s="657"/>
    </row>
    <row r="584" spans="1:6" ht="38.25">
      <c r="A584" s="262"/>
      <c r="B584" s="674" t="s">
        <v>796</v>
      </c>
      <c r="C584" s="87"/>
      <c r="D584" s="659"/>
      <c r="E584" s="105"/>
      <c r="F584" s="657"/>
    </row>
    <row r="585" spans="1:6">
      <c r="A585" s="262"/>
      <c r="B585" s="76" t="s">
        <v>381</v>
      </c>
      <c r="C585" s="87" t="s">
        <v>329</v>
      </c>
      <c r="D585" s="659">
        <v>1</v>
      </c>
      <c r="E585" s="105"/>
      <c r="F585" s="657"/>
    </row>
    <row r="586" spans="1:6">
      <c r="A586" s="262"/>
      <c r="B586" s="262"/>
      <c r="C586" s="262"/>
      <c r="D586" s="263"/>
      <c r="E586" s="264"/>
      <c r="F586" s="657"/>
    </row>
    <row r="587" spans="1:6">
      <c r="A587" s="261" t="s">
        <v>797</v>
      </c>
      <c r="B587" s="261" t="s">
        <v>798</v>
      </c>
      <c r="C587" s="668"/>
      <c r="D587" s="669"/>
      <c r="E587" s="670"/>
      <c r="F587" s="265"/>
    </row>
    <row r="588" spans="1:6">
      <c r="A588" s="262"/>
      <c r="B588" s="262"/>
      <c r="C588" s="262"/>
      <c r="D588" s="263"/>
      <c r="E588" s="264"/>
      <c r="F588" s="266"/>
    </row>
    <row r="589" spans="1:6" ht="25.5">
      <c r="A589" s="261" t="s">
        <v>830</v>
      </c>
      <c r="B589" s="667" t="s">
        <v>831</v>
      </c>
      <c r="C589" s="668"/>
      <c r="D589" s="669"/>
      <c r="E589" s="670"/>
      <c r="F589" s="671"/>
    </row>
    <row r="590" spans="1:6">
      <c r="A590" s="262"/>
      <c r="B590" s="262"/>
      <c r="C590" s="262"/>
      <c r="D590" s="263"/>
      <c r="E590" s="264"/>
      <c r="F590" s="266"/>
    </row>
    <row r="591" spans="1:6">
      <c r="A591" s="673" t="s">
        <v>832</v>
      </c>
      <c r="B591" s="176" t="s">
        <v>833</v>
      </c>
      <c r="C591" s="262"/>
      <c r="D591" s="263"/>
      <c r="E591" s="264"/>
      <c r="F591" s="266"/>
    </row>
    <row r="592" spans="1:6" ht="63.75">
      <c r="A592" s="262"/>
      <c r="B592" s="674" t="s">
        <v>834</v>
      </c>
      <c r="C592" s="87"/>
      <c r="D592" s="659"/>
      <c r="E592" s="105"/>
      <c r="F592" s="89"/>
    </row>
    <row r="593" spans="1:6">
      <c r="A593" s="262" t="s">
        <v>20</v>
      </c>
      <c r="B593" s="76" t="s">
        <v>835</v>
      </c>
      <c r="C593" s="87" t="s">
        <v>24</v>
      </c>
      <c r="D593" s="659">
        <v>35</v>
      </c>
      <c r="E593" s="105"/>
      <c r="F593" s="657"/>
    </row>
    <row r="594" spans="1:6">
      <c r="A594" s="262" t="s">
        <v>21</v>
      </c>
      <c r="B594" s="76" t="s">
        <v>836</v>
      </c>
      <c r="C594" s="87" t="s">
        <v>24</v>
      </c>
      <c r="D594" s="659">
        <v>40</v>
      </c>
      <c r="E594" s="105"/>
      <c r="F594" s="657"/>
    </row>
    <row r="595" spans="1:6">
      <c r="A595" s="262" t="s">
        <v>208</v>
      </c>
      <c r="B595" s="76" t="s">
        <v>837</v>
      </c>
      <c r="C595" s="87" t="s">
        <v>24</v>
      </c>
      <c r="D595" s="659">
        <v>140</v>
      </c>
      <c r="E595" s="105"/>
      <c r="F595" s="657"/>
    </row>
    <row r="596" spans="1:6">
      <c r="A596" s="262" t="s">
        <v>208</v>
      </c>
      <c r="B596" s="76" t="s">
        <v>838</v>
      </c>
      <c r="C596" s="87" t="s">
        <v>24</v>
      </c>
      <c r="D596" s="659">
        <v>1800</v>
      </c>
      <c r="E596" s="105"/>
      <c r="F596" s="657"/>
    </row>
    <row r="597" spans="1:6">
      <c r="A597" s="262" t="s">
        <v>144</v>
      </c>
      <c r="B597" s="76" t="s">
        <v>839</v>
      </c>
      <c r="C597" s="87" t="s">
        <v>24</v>
      </c>
      <c r="D597" s="659">
        <v>280</v>
      </c>
      <c r="E597" s="105"/>
      <c r="F597" s="657"/>
    </row>
    <row r="598" spans="1:6">
      <c r="A598" s="262" t="s">
        <v>210</v>
      </c>
      <c r="B598" s="76" t="s">
        <v>840</v>
      </c>
      <c r="C598" s="87" t="s">
        <v>24</v>
      </c>
      <c r="D598" s="659">
        <v>1200</v>
      </c>
      <c r="E598" s="105"/>
      <c r="F598" s="657"/>
    </row>
    <row r="599" spans="1:6">
      <c r="A599" s="262" t="s">
        <v>543</v>
      </c>
      <c r="B599" s="76" t="s">
        <v>841</v>
      </c>
      <c r="C599" s="87" t="s">
        <v>24</v>
      </c>
      <c r="D599" s="659">
        <v>25</v>
      </c>
      <c r="E599" s="105"/>
      <c r="F599" s="657"/>
    </row>
    <row r="600" spans="1:6">
      <c r="A600" s="262" t="s">
        <v>545</v>
      </c>
      <c r="B600" s="76" t="s">
        <v>842</v>
      </c>
      <c r="C600" s="87" t="s">
        <v>24</v>
      </c>
      <c r="D600" s="659">
        <v>25</v>
      </c>
      <c r="E600" s="105"/>
      <c r="F600" s="657"/>
    </row>
    <row r="601" spans="1:6">
      <c r="A601" s="262" t="s">
        <v>547</v>
      </c>
      <c r="B601" s="76" t="s">
        <v>843</v>
      </c>
      <c r="C601" s="87" t="s">
        <v>24</v>
      </c>
      <c r="D601" s="659">
        <v>320</v>
      </c>
      <c r="E601" s="105"/>
      <c r="F601" s="657"/>
    </row>
    <row r="602" spans="1:6">
      <c r="A602" s="262" t="s">
        <v>844</v>
      </c>
      <c r="B602" s="76" t="s">
        <v>845</v>
      </c>
      <c r="C602" s="87" t="s">
        <v>24</v>
      </c>
      <c r="D602" s="659">
        <v>300</v>
      </c>
      <c r="E602" s="105"/>
      <c r="F602" s="657"/>
    </row>
    <row r="603" spans="1:6">
      <c r="A603" s="262" t="s">
        <v>846</v>
      </c>
      <c r="B603" s="76" t="s">
        <v>847</v>
      </c>
      <c r="C603" s="87" t="s">
        <v>24</v>
      </c>
      <c r="D603" s="659">
        <v>70</v>
      </c>
      <c r="E603" s="105"/>
      <c r="F603" s="657"/>
    </row>
    <row r="604" spans="1:6">
      <c r="A604" s="262" t="s">
        <v>848</v>
      </c>
      <c r="B604" s="76" t="s">
        <v>849</v>
      </c>
      <c r="C604" s="87" t="s">
        <v>24</v>
      </c>
      <c r="D604" s="659">
        <v>15</v>
      </c>
      <c r="E604" s="105"/>
      <c r="F604" s="657"/>
    </row>
    <row r="605" spans="1:6">
      <c r="A605" s="262" t="s">
        <v>850</v>
      </c>
      <c r="B605" s="76" t="s">
        <v>851</v>
      </c>
      <c r="C605" s="87" t="s">
        <v>24</v>
      </c>
      <c r="D605" s="659">
        <v>60</v>
      </c>
      <c r="E605" s="105"/>
      <c r="F605" s="657"/>
    </row>
    <row r="606" spans="1:6">
      <c r="A606" s="262" t="s">
        <v>850</v>
      </c>
      <c r="B606" s="76" t="s">
        <v>852</v>
      </c>
      <c r="C606" s="87" t="s">
        <v>24</v>
      </c>
      <c r="D606" s="659">
        <v>200</v>
      </c>
      <c r="E606" s="105"/>
      <c r="F606" s="657"/>
    </row>
    <row r="607" spans="1:6">
      <c r="A607" s="262"/>
      <c r="B607" s="262"/>
      <c r="C607" s="262"/>
      <c r="D607" s="263"/>
      <c r="E607" s="264"/>
      <c r="F607" s="657"/>
    </row>
    <row r="608" spans="1:6">
      <c r="A608" s="673" t="s">
        <v>853</v>
      </c>
      <c r="B608" s="176" t="s">
        <v>854</v>
      </c>
      <c r="C608" s="262"/>
      <c r="D608" s="263"/>
      <c r="E608" s="264"/>
      <c r="F608" s="657"/>
    </row>
    <row r="609" spans="1:6" ht="51">
      <c r="A609" s="262"/>
      <c r="B609" s="674" t="s">
        <v>855</v>
      </c>
      <c r="C609" s="87"/>
      <c r="D609" s="659"/>
      <c r="E609" s="105"/>
      <c r="F609" s="657"/>
    </row>
    <row r="610" spans="1:6">
      <c r="A610" s="262"/>
      <c r="B610" s="76" t="s">
        <v>273</v>
      </c>
      <c r="C610" s="87" t="s">
        <v>143</v>
      </c>
      <c r="D610" s="659">
        <v>1</v>
      </c>
      <c r="E610" s="105"/>
      <c r="F610" s="657"/>
    </row>
    <row r="611" spans="1:6">
      <c r="A611" s="262"/>
      <c r="B611" s="262"/>
      <c r="C611" s="262"/>
      <c r="D611" s="263"/>
      <c r="E611" s="264"/>
      <c r="F611" s="657"/>
    </row>
    <row r="612" spans="1:6">
      <c r="A612" s="673" t="s">
        <v>856</v>
      </c>
      <c r="B612" s="176" t="s">
        <v>857</v>
      </c>
      <c r="C612" s="262"/>
      <c r="D612" s="263"/>
      <c r="E612" s="264"/>
      <c r="F612" s="657"/>
    </row>
    <row r="613" spans="1:6" ht="51">
      <c r="A613" s="262"/>
      <c r="B613" s="674" t="s">
        <v>858</v>
      </c>
      <c r="C613" s="87"/>
      <c r="D613" s="659"/>
      <c r="E613" s="105"/>
      <c r="F613" s="657"/>
    </row>
    <row r="614" spans="1:6">
      <c r="A614" s="262"/>
      <c r="B614" s="76" t="s">
        <v>381</v>
      </c>
      <c r="C614" s="87" t="s">
        <v>329</v>
      </c>
      <c r="D614" s="659">
        <v>6</v>
      </c>
      <c r="E614" s="105"/>
      <c r="F614" s="657"/>
    </row>
    <row r="615" spans="1:6">
      <c r="A615" s="262"/>
      <c r="B615" s="262"/>
      <c r="C615" s="262"/>
      <c r="D615" s="263"/>
      <c r="E615" s="264"/>
      <c r="F615" s="657"/>
    </row>
    <row r="616" spans="1:6">
      <c r="A616" s="673" t="s">
        <v>859</v>
      </c>
      <c r="B616" s="176" t="s">
        <v>860</v>
      </c>
      <c r="C616" s="262"/>
      <c r="D616" s="263"/>
      <c r="E616" s="264"/>
      <c r="F616" s="657"/>
    </row>
    <row r="617" spans="1:6" ht="51">
      <c r="A617" s="262"/>
      <c r="B617" s="674" t="s">
        <v>861</v>
      </c>
      <c r="C617" s="87"/>
      <c r="D617" s="659"/>
      <c r="E617" s="105"/>
      <c r="F617" s="657"/>
    </row>
    <row r="618" spans="1:6">
      <c r="A618" s="262"/>
      <c r="B618" s="76" t="s">
        <v>381</v>
      </c>
      <c r="C618" s="87" t="s">
        <v>329</v>
      </c>
      <c r="D618" s="659">
        <v>30</v>
      </c>
      <c r="E618" s="105"/>
      <c r="F618" s="657"/>
    </row>
    <row r="619" spans="1:6">
      <c r="A619" s="262"/>
      <c r="B619" s="262"/>
      <c r="C619" s="262"/>
      <c r="D619" s="263"/>
      <c r="E619" s="264"/>
      <c r="F619" s="657"/>
    </row>
    <row r="620" spans="1:6" ht="25.5">
      <c r="A620" s="673" t="s">
        <v>862</v>
      </c>
      <c r="B620" s="176" t="s">
        <v>863</v>
      </c>
      <c r="C620" s="262"/>
      <c r="D620" s="263"/>
      <c r="E620" s="264"/>
      <c r="F620" s="657"/>
    </row>
    <row r="621" spans="1:6" ht="63.75">
      <c r="A621" s="262"/>
      <c r="B621" s="674" t="s">
        <v>864</v>
      </c>
      <c r="C621" s="87"/>
      <c r="D621" s="659"/>
      <c r="E621" s="105"/>
      <c r="F621" s="657"/>
    </row>
    <row r="622" spans="1:6">
      <c r="A622" s="262"/>
      <c r="B622" s="76" t="s">
        <v>381</v>
      </c>
      <c r="C622" s="87" t="s">
        <v>329</v>
      </c>
      <c r="D622" s="659">
        <v>33</v>
      </c>
      <c r="E622" s="105"/>
      <c r="F622" s="657"/>
    </row>
    <row r="623" spans="1:6">
      <c r="A623" s="262"/>
      <c r="B623" s="262"/>
      <c r="C623" s="262"/>
      <c r="D623" s="263"/>
      <c r="E623" s="264"/>
      <c r="F623" s="657"/>
    </row>
    <row r="624" spans="1:6">
      <c r="A624" s="673" t="s">
        <v>865</v>
      </c>
      <c r="B624" s="176" t="s">
        <v>866</v>
      </c>
      <c r="C624" s="262"/>
      <c r="D624" s="263"/>
      <c r="E624" s="264"/>
      <c r="F624" s="657"/>
    </row>
    <row r="625" spans="1:6" ht="63.75">
      <c r="A625" s="262"/>
      <c r="B625" s="674" t="s">
        <v>867</v>
      </c>
      <c r="C625" s="87"/>
      <c r="D625" s="659"/>
      <c r="E625" s="105"/>
      <c r="F625" s="657"/>
    </row>
    <row r="626" spans="1:6">
      <c r="A626" s="262"/>
      <c r="B626" s="76" t="s">
        <v>381</v>
      </c>
      <c r="C626" s="87" t="s">
        <v>329</v>
      </c>
      <c r="D626" s="659">
        <v>22</v>
      </c>
      <c r="E626" s="105"/>
      <c r="F626" s="657"/>
    </row>
    <row r="627" spans="1:6">
      <c r="A627" s="262"/>
      <c r="B627" s="262"/>
      <c r="C627" s="262"/>
      <c r="D627" s="263"/>
      <c r="E627" s="264"/>
      <c r="F627" s="657"/>
    </row>
    <row r="628" spans="1:6" ht="25.5">
      <c r="A628" s="673" t="s">
        <v>868</v>
      </c>
      <c r="B628" s="176" t="s">
        <v>869</v>
      </c>
      <c r="C628" s="262"/>
      <c r="D628" s="263"/>
      <c r="E628" s="264"/>
      <c r="F628" s="657"/>
    </row>
    <row r="629" spans="1:6" ht="76.5">
      <c r="A629" s="262"/>
      <c r="B629" s="674" t="s">
        <v>870</v>
      </c>
      <c r="C629" s="87"/>
      <c r="D629" s="659"/>
      <c r="E629" s="105"/>
      <c r="F629" s="657"/>
    </row>
    <row r="630" spans="1:6">
      <c r="A630" s="262"/>
      <c r="B630" s="76" t="s">
        <v>381</v>
      </c>
      <c r="C630" s="87" t="s">
        <v>329</v>
      </c>
      <c r="D630" s="659">
        <v>33</v>
      </c>
      <c r="E630" s="105"/>
      <c r="F630" s="657"/>
    </row>
    <row r="631" spans="1:6">
      <c r="A631" s="262"/>
      <c r="B631" s="262"/>
      <c r="C631" s="262"/>
      <c r="D631" s="263"/>
      <c r="E631" s="264"/>
      <c r="F631" s="657"/>
    </row>
    <row r="632" spans="1:6">
      <c r="A632" s="673" t="s">
        <v>871</v>
      </c>
      <c r="B632" s="176" t="s">
        <v>872</v>
      </c>
      <c r="C632" s="262"/>
      <c r="D632" s="263"/>
      <c r="E632" s="264"/>
      <c r="F632" s="657"/>
    </row>
    <row r="633" spans="1:6" ht="76.5">
      <c r="A633" s="262"/>
      <c r="B633" s="663" t="s">
        <v>873</v>
      </c>
      <c r="C633" s="87"/>
      <c r="D633" s="659"/>
      <c r="E633" s="105"/>
      <c r="F633" s="657"/>
    </row>
    <row r="634" spans="1:6">
      <c r="A634" s="262"/>
      <c r="B634" s="76" t="s">
        <v>381</v>
      </c>
      <c r="C634" s="87" t="s">
        <v>329</v>
      </c>
      <c r="D634" s="659">
        <v>1</v>
      </c>
      <c r="E634" s="105"/>
      <c r="F634" s="657"/>
    </row>
    <row r="635" spans="1:6">
      <c r="A635" s="262"/>
      <c r="B635" s="262"/>
      <c r="C635" s="262"/>
      <c r="D635" s="263"/>
      <c r="E635" s="264"/>
      <c r="F635" s="657"/>
    </row>
    <row r="636" spans="1:6">
      <c r="A636" s="673" t="s">
        <v>874</v>
      </c>
      <c r="B636" s="176" t="s">
        <v>875</v>
      </c>
      <c r="C636" s="262"/>
      <c r="D636" s="263"/>
      <c r="E636" s="264"/>
      <c r="F636" s="657"/>
    </row>
    <row r="637" spans="1:6" ht="89.25">
      <c r="A637" s="262"/>
      <c r="B637" s="663" t="s">
        <v>876</v>
      </c>
      <c r="C637" s="87"/>
      <c r="D637" s="659"/>
      <c r="E637" s="105"/>
      <c r="F637" s="657"/>
    </row>
    <row r="638" spans="1:6">
      <c r="A638" s="262"/>
      <c r="B638" s="76" t="s">
        <v>381</v>
      </c>
      <c r="C638" s="87" t="s">
        <v>329</v>
      </c>
      <c r="D638" s="659">
        <v>1</v>
      </c>
      <c r="E638" s="105"/>
      <c r="F638" s="657"/>
    </row>
    <row r="639" spans="1:6">
      <c r="A639" s="262"/>
      <c r="B639" s="262"/>
      <c r="C639" s="262"/>
      <c r="D639" s="263"/>
      <c r="E639" s="264"/>
      <c r="F639" s="657"/>
    </row>
    <row r="640" spans="1:6">
      <c r="A640" s="673" t="s">
        <v>877</v>
      </c>
      <c r="B640" s="176" t="s">
        <v>878</v>
      </c>
      <c r="C640" s="262"/>
      <c r="D640" s="263"/>
      <c r="E640" s="264"/>
      <c r="F640" s="657"/>
    </row>
    <row r="641" spans="1:6" ht="51">
      <c r="A641" s="262"/>
      <c r="B641" s="674" t="s">
        <v>879</v>
      </c>
      <c r="C641" s="87"/>
      <c r="D641" s="659"/>
      <c r="E641" s="105"/>
      <c r="F641" s="657"/>
    </row>
    <row r="642" spans="1:6">
      <c r="A642" s="262"/>
      <c r="B642" s="76" t="s">
        <v>381</v>
      </c>
      <c r="C642" s="87" t="s">
        <v>329</v>
      </c>
      <c r="D642" s="659">
        <v>22</v>
      </c>
      <c r="E642" s="105"/>
      <c r="F642" s="657"/>
    </row>
    <row r="643" spans="1:6">
      <c r="A643" s="262"/>
      <c r="B643" s="262"/>
      <c r="C643" s="262"/>
      <c r="D643" s="263"/>
      <c r="E643" s="264"/>
      <c r="F643" s="657"/>
    </row>
    <row r="644" spans="1:6">
      <c r="A644" s="673" t="s">
        <v>880</v>
      </c>
      <c r="B644" s="176" t="s">
        <v>881</v>
      </c>
      <c r="C644" s="262"/>
      <c r="D644" s="263"/>
      <c r="E644" s="264"/>
      <c r="F644" s="657"/>
    </row>
    <row r="645" spans="1:6" ht="38.25">
      <c r="A645" s="262"/>
      <c r="B645" s="674" t="s">
        <v>882</v>
      </c>
      <c r="C645" s="87"/>
      <c r="D645" s="659"/>
      <c r="E645" s="105"/>
      <c r="F645" s="657"/>
    </row>
    <row r="646" spans="1:6">
      <c r="A646" s="262"/>
      <c r="B646" s="76" t="s">
        <v>381</v>
      </c>
      <c r="C646" s="87" t="s">
        <v>329</v>
      </c>
      <c r="D646" s="659">
        <v>6</v>
      </c>
      <c r="E646" s="105"/>
      <c r="F646" s="657"/>
    </row>
    <row r="647" spans="1:6">
      <c r="A647" s="262"/>
      <c r="B647" s="262"/>
      <c r="C647" s="262"/>
      <c r="D647" s="263"/>
      <c r="E647" s="264"/>
      <c r="F647" s="657"/>
    </row>
    <row r="648" spans="1:6">
      <c r="A648" s="673" t="s">
        <v>883</v>
      </c>
      <c r="B648" s="176" t="s">
        <v>884</v>
      </c>
      <c r="C648" s="262"/>
      <c r="D648" s="263"/>
      <c r="E648" s="264"/>
      <c r="F648" s="657"/>
    </row>
    <row r="649" spans="1:6" ht="38.25">
      <c r="A649" s="262"/>
      <c r="B649" s="674" t="s">
        <v>885</v>
      </c>
      <c r="C649" s="87"/>
      <c r="D649" s="659"/>
      <c r="E649" s="105"/>
      <c r="F649" s="657"/>
    </row>
    <row r="650" spans="1:6">
      <c r="A650" s="262"/>
      <c r="B650" s="76" t="s">
        <v>381</v>
      </c>
      <c r="C650" s="87" t="s">
        <v>329</v>
      </c>
      <c r="D650" s="659">
        <v>8</v>
      </c>
      <c r="E650" s="105"/>
      <c r="F650" s="657"/>
    </row>
    <row r="651" spans="1:6">
      <c r="A651" s="262"/>
      <c r="B651" s="262"/>
      <c r="C651" s="262"/>
      <c r="D651" s="263"/>
      <c r="E651" s="264"/>
      <c r="F651" s="657"/>
    </row>
    <row r="652" spans="1:6" ht="25.5">
      <c r="A652" s="658" t="s">
        <v>886</v>
      </c>
      <c r="B652" s="86" t="s">
        <v>887</v>
      </c>
      <c r="C652" s="654"/>
      <c r="D652" s="655"/>
      <c r="E652" s="656"/>
      <c r="F652" s="657"/>
    </row>
    <row r="653" spans="1:6" ht="51">
      <c r="A653" s="654"/>
      <c r="B653" s="663" t="s">
        <v>888</v>
      </c>
      <c r="C653" s="87"/>
      <c r="D653" s="659"/>
      <c r="E653" s="105"/>
      <c r="F653" s="657"/>
    </row>
    <row r="654" spans="1:6">
      <c r="A654" s="654"/>
      <c r="B654" s="76" t="s">
        <v>381</v>
      </c>
      <c r="C654" s="87" t="s">
        <v>329</v>
      </c>
      <c r="D654" s="659">
        <v>6</v>
      </c>
      <c r="E654" s="105"/>
      <c r="F654" s="657"/>
    </row>
    <row r="655" spans="1:6">
      <c r="A655" s="654"/>
      <c r="B655" s="654"/>
      <c r="C655" s="654"/>
      <c r="D655" s="655"/>
      <c r="E655" s="656"/>
      <c r="F655" s="657"/>
    </row>
    <row r="656" spans="1:6">
      <c r="A656" s="673" t="s">
        <v>889</v>
      </c>
      <c r="B656" s="176" t="s">
        <v>890</v>
      </c>
      <c r="C656" s="262"/>
      <c r="D656" s="263"/>
      <c r="E656" s="264"/>
      <c r="F656" s="657"/>
    </row>
    <row r="657" spans="1:6" ht="38.25">
      <c r="A657" s="262"/>
      <c r="B657" s="674" t="s">
        <v>891</v>
      </c>
      <c r="C657" s="87"/>
      <c r="D657" s="659"/>
      <c r="E657" s="105"/>
      <c r="F657" s="657"/>
    </row>
    <row r="658" spans="1:6">
      <c r="A658" s="262"/>
      <c r="B658" s="76" t="s">
        <v>381</v>
      </c>
      <c r="C658" s="87" t="s">
        <v>329</v>
      </c>
      <c r="D658" s="659">
        <v>12</v>
      </c>
      <c r="E658" s="105"/>
      <c r="F658" s="657"/>
    </row>
    <row r="659" spans="1:6">
      <c r="A659" s="262"/>
      <c r="B659" s="262"/>
      <c r="C659" s="262"/>
      <c r="D659" s="263"/>
      <c r="E659" s="264"/>
      <c r="F659" s="657"/>
    </row>
    <row r="660" spans="1:6">
      <c r="A660" s="673" t="s">
        <v>892</v>
      </c>
      <c r="B660" s="176" t="s">
        <v>893</v>
      </c>
      <c r="C660" s="262"/>
      <c r="D660" s="263"/>
      <c r="E660" s="264"/>
      <c r="F660" s="657"/>
    </row>
    <row r="661" spans="1:6" ht="38.25">
      <c r="A661" s="262"/>
      <c r="B661" s="674" t="s">
        <v>894</v>
      </c>
      <c r="C661" s="87"/>
      <c r="D661" s="659"/>
      <c r="E661" s="105"/>
      <c r="F661" s="657"/>
    </row>
    <row r="662" spans="1:6">
      <c r="A662" s="262"/>
      <c r="B662" s="76" t="s">
        <v>381</v>
      </c>
      <c r="C662" s="87" t="s">
        <v>143</v>
      </c>
      <c r="D662" s="659">
        <v>7</v>
      </c>
      <c r="E662" s="105"/>
      <c r="F662" s="657"/>
    </row>
    <row r="663" spans="1:6">
      <c r="A663" s="262"/>
      <c r="B663" s="262"/>
      <c r="C663" s="262"/>
      <c r="D663" s="263"/>
      <c r="E663" s="264"/>
      <c r="F663" s="657"/>
    </row>
    <row r="664" spans="1:6">
      <c r="A664" s="673" t="s">
        <v>895</v>
      </c>
      <c r="B664" s="176" t="s">
        <v>896</v>
      </c>
      <c r="C664" s="262"/>
      <c r="D664" s="263"/>
      <c r="E664" s="264"/>
      <c r="F664" s="657"/>
    </row>
    <row r="665" spans="1:6" ht="38.25">
      <c r="A665" s="262"/>
      <c r="B665" s="674" t="s">
        <v>897</v>
      </c>
      <c r="C665" s="87"/>
      <c r="D665" s="659"/>
      <c r="E665" s="105"/>
      <c r="F665" s="657"/>
    </row>
    <row r="666" spans="1:6">
      <c r="A666" s="262"/>
      <c r="B666" s="76" t="s">
        <v>381</v>
      </c>
      <c r="C666" s="87" t="s">
        <v>143</v>
      </c>
      <c r="D666" s="659">
        <v>5</v>
      </c>
      <c r="E666" s="105"/>
      <c r="F666" s="657"/>
    </row>
    <row r="667" spans="1:6">
      <c r="A667" s="262"/>
      <c r="B667" s="262"/>
      <c r="C667" s="262"/>
      <c r="D667" s="263"/>
      <c r="E667" s="264"/>
      <c r="F667" s="657"/>
    </row>
    <row r="668" spans="1:6">
      <c r="A668" s="673" t="s">
        <v>898</v>
      </c>
      <c r="B668" s="176" t="s">
        <v>899</v>
      </c>
      <c r="C668" s="262"/>
      <c r="D668" s="263"/>
      <c r="E668" s="264"/>
      <c r="F668" s="657"/>
    </row>
    <row r="669" spans="1:6" ht="25.5">
      <c r="A669" s="262"/>
      <c r="B669" s="674" t="s">
        <v>900</v>
      </c>
      <c r="C669" s="87"/>
      <c r="D669" s="659"/>
      <c r="E669" s="105"/>
      <c r="F669" s="657"/>
    </row>
    <row r="670" spans="1:6">
      <c r="A670" s="262"/>
      <c r="B670" s="76" t="s">
        <v>381</v>
      </c>
      <c r="C670" s="87" t="s">
        <v>143</v>
      </c>
      <c r="D670" s="659">
        <v>1</v>
      </c>
      <c r="E670" s="105"/>
      <c r="F670" s="657"/>
    </row>
    <row r="671" spans="1:6">
      <c r="A671" s="262"/>
      <c r="B671" s="262"/>
      <c r="C671" s="262"/>
      <c r="D671" s="263"/>
      <c r="E671" s="264"/>
      <c r="F671" s="657"/>
    </row>
    <row r="672" spans="1:6">
      <c r="A672" s="673" t="s">
        <v>901</v>
      </c>
      <c r="B672" s="176" t="s">
        <v>902</v>
      </c>
      <c r="C672" s="262"/>
      <c r="D672" s="263"/>
      <c r="E672" s="264"/>
      <c r="F672" s="657"/>
    </row>
    <row r="673" spans="1:6" ht="51">
      <c r="A673" s="262"/>
      <c r="B673" s="674" t="s">
        <v>903</v>
      </c>
      <c r="C673" s="87"/>
      <c r="D673" s="659"/>
      <c r="E673" s="105"/>
      <c r="F673" s="657"/>
    </row>
    <row r="674" spans="1:6">
      <c r="A674" s="262"/>
      <c r="B674" s="76" t="s">
        <v>381</v>
      </c>
      <c r="C674" s="87" t="s">
        <v>329</v>
      </c>
      <c r="D674" s="659">
        <v>1</v>
      </c>
      <c r="E674" s="105"/>
      <c r="F674" s="657"/>
    </row>
    <row r="675" spans="1:6">
      <c r="A675" s="262"/>
      <c r="B675" s="262"/>
      <c r="C675" s="262"/>
      <c r="D675" s="263"/>
      <c r="E675" s="264"/>
      <c r="F675" s="657"/>
    </row>
    <row r="676" spans="1:6">
      <c r="A676" s="673" t="s">
        <v>904</v>
      </c>
      <c r="B676" s="176" t="s">
        <v>905</v>
      </c>
      <c r="C676" s="262"/>
      <c r="D676" s="263"/>
      <c r="E676" s="264"/>
      <c r="F676" s="657"/>
    </row>
    <row r="677" spans="1:6" ht="165.75">
      <c r="A677" s="262"/>
      <c r="B677" s="674" t="s">
        <v>906</v>
      </c>
      <c r="C677" s="87"/>
      <c r="D677" s="659"/>
      <c r="E677" s="105"/>
      <c r="F677" s="657"/>
    </row>
    <row r="678" spans="1:6">
      <c r="A678" s="262"/>
      <c r="B678" s="76" t="s">
        <v>381</v>
      </c>
      <c r="C678" s="87" t="s">
        <v>329</v>
      </c>
      <c r="D678" s="659">
        <v>2</v>
      </c>
      <c r="E678" s="105"/>
      <c r="F678" s="657"/>
    </row>
    <row r="679" spans="1:6">
      <c r="A679" s="654"/>
      <c r="B679" s="654"/>
      <c r="C679" s="654"/>
      <c r="D679" s="655"/>
      <c r="E679" s="656"/>
      <c r="F679" s="657"/>
    </row>
    <row r="680" spans="1:6">
      <c r="A680" s="658" t="s">
        <v>907</v>
      </c>
      <c r="B680" s="86" t="s">
        <v>908</v>
      </c>
      <c r="C680" s="654"/>
      <c r="D680" s="655"/>
      <c r="E680" s="656"/>
      <c r="F680" s="657"/>
    </row>
    <row r="681" spans="1:6" ht="25.5">
      <c r="A681" s="654"/>
      <c r="B681" s="663" t="s">
        <v>909</v>
      </c>
      <c r="C681" s="87"/>
      <c r="D681" s="659"/>
      <c r="E681" s="105"/>
      <c r="F681" s="657"/>
    </row>
    <row r="682" spans="1:6">
      <c r="A682" s="654"/>
      <c r="B682" s="76" t="s">
        <v>381</v>
      </c>
      <c r="C682" s="87" t="s">
        <v>329</v>
      </c>
      <c r="D682" s="659">
        <v>1</v>
      </c>
      <c r="E682" s="105"/>
      <c r="F682" s="657"/>
    </row>
    <row r="683" spans="1:6">
      <c r="A683" s="262"/>
      <c r="B683" s="262"/>
      <c r="C683" s="262"/>
      <c r="D683" s="263"/>
      <c r="E683" s="264"/>
      <c r="F683" s="657"/>
    </row>
    <row r="684" spans="1:6">
      <c r="A684" s="673" t="s">
        <v>910</v>
      </c>
      <c r="B684" s="176" t="s">
        <v>911</v>
      </c>
      <c r="C684" s="262"/>
      <c r="D684" s="263"/>
      <c r="E684" s="264"/>
      <c r="F684" s="657"/>
    </row>
    <row r="685" spans="1:6" ht="89.25">
      <c r="A685" s="660"/>
      <c r="B685" s="663" t="s">
        <v>912</v>
      </c>
      <c r="C685" s="684"/>
      <c r="D685" s="685"/>
      <c r="E685" s="686"/>
      <c r="F685" s="662"/>
    </row>
    <row r="686" spans="1:6">
      <c r="A686" s="262"/>
      <c r="B686" s="76" t="s">
        <v>381</v>
      </c>
      <c r="C686" s="87" t="s">
        <v>329</v>
      </c>
      <c r="D686" s="659">
        <v>1</v>
      </c>
      <c r="E686" s="105"/>
      <c r="F686" s="657"/>
    </row>
    <row r="687" spans="1:6">
      <c r="A687" s="262"/>
      <c r="B687" s="262"/>
      <c r="C687" s="262"/>
      <c r="D687" s="263"/>
      <c r="E687" s="264"/>
      <c r="F687" s="657"/>
    </row>
    <row r="688" spans="1:6">
      <c r="A688" s="673" t="s">
        <v>913</v>
      </c>
      <c r="B688" s="176" t="s">
        <v>914</v>
      </c>
      <c r="C688" s="262"/>
      <c r="D688" s="263"/>
      <c r="E688" s="264"/>
      <c r="F688" s="657"/>
    </row>
    <row r="689" spans="1:6" ht="38.25">
      <c r="A689" s="262"/>
      <c r="B689" s="674" t="s">
        <v>915</v>
      </c>
      <c r="C689" s="87"/>
      <c r="D689" s="659"/>
      <c r="E689" s="105"/>
      <c r="F689" s="657"/>
    </row>
    <row r="690" spans="1:6">
      <c r="A690" s="262"/>
      <c r="B690" s="76" t="s">
        <v>381</v>
      </c>
      <c r="C690" s="87" t="s">
        <v>329</v>
      </c>
      <c r="D690" s="659">
        <v>1</v>
      </c>
      <c r="E690" s="105"/>
      <c r="F690" s="657"/>
    </row>
    <row r="691" spans="1:6">
      <c r="A691" s="262"/>
      <c r="B691" s="262"/>
      <c r="C691" s="262"/>
      <c r="D691" s="263"/>
      <c r="E691" s="264"/>
      <c r="F691" s="657"/>
    </row>
    <row r="692" spans="1:6">
      <c r="A692" s="673" t="s">
        <v>916</v>
      </c>
      <c r="B692" s="176" t="s">
        <v>917</v>
      </c>
      <c r="C692" s="262"/>
      <c r="D692" s="263"/>
      <c r="E692" s="264"/>
      <c r="F692" s="657"/>
    </row>
    <row r="693" spans="1:6" ht="63.75">
      <c r="A693" s="262"/>
      <c r="B693" s="674" t="s">
        <v>918</v>
      </c>
      <c r="C693" s="87"/>
      <c r="D693" s="659"/>
      <c r="E693" s="105"/>
      <c r="F693" s="657"/>
    </row>
    <row r="694" spans="1:6">
      <c r="A694" s="262"/>
      <c r="B694" s="76" t="s">
        <v>381</v>
      </c>
      <c r="C694" s="87" t="s">
        <v>329</v>
      </c>
      <c r="D694" s="659">
        <v>1</v>
      </c>
      <c r="E694" s="105"/>
      <c r="F694" s="657"/>
    </row>
    <row r="695" spans="1:6">
      <c r="A695" s="262"/>
      <c r="B695" s="262"/>
      <c r="C695" s="262"/>
      <c r="D695" s="263"/>
      <c r="E695" s="264"/>
      <c r="F695" s="657"/>
    </row>
    <row r="696" spans="1:6">
      <c r="A696" s="673" t="s">
        <v>919</v>
      </c>
      <c r="B696" s="176" t="s">
        <v>920</v>
      </c>
      <c r="C696" s="262"/>
      <c r="D696" s="263"/>
      <c r="E696" s="264"/>
      <c r="F696" s="657"/>
    </row>
    <row r="697" spans="1:6" ht="25.5">
      <c r="A697" s="262"/>
      <c r="B697" s="674" t="s">
        <v>921</v>
      </c>
      <c r="C697" s="87"/>
      <c r="D697" s="659"/>
      <c r="E697" s="105"/>
      <c r="F697" s="657"/>
    </row>
    <row r="698" spans="1:6">
      <c r="A698" s="262"/>
      <c r="B698" s="76" t="s">
        <v>381</v>
      </c>
      <c r="C698" s="87" t="s">
        <v>329</v>
      </c>
      <c r="D698" s="659">
        <v>1</v>
      </c>
      <c r="E698" s="105"/>
      <c r="F698" s="657"/>
    </row>
    <row r="699" spans="1:6">
      <c r="A699" s="262"/>
      <c r="B699" s="262"/>
      <c r="C699" s="262"/>
      <c r="D699" s="263"/>
      <c r="E699" s="264"/>
      <c r="F699" s="657"/>
    </row>
    <row r="700" spans="1:6">
      <c r="A700" s="261" t="s">
        <v>830</v>
      </c>
      <c r="B700" s="261" t="s">
        <v>831</v>
      </c>
      <c r="C700" s="668"/>
      <c r="D700" s="669"/>
      <c r="E700" s="670"/>
      <c r="F700" s="265"/>
    </row>
    <row r="701" spans="1:6">
      <c r="A701" s="262"/>
      <c r="B701" s="262"/>
      <c r="C701" s="262"/>
      <c r="D701" s="263"/>
      <c r="E701" s="264"/>
      <c r="F701" s="266"/>
    </row>
    <row r="702" spans="1:6">
      <c r="A702" s="261" t="s">
        <v>774</v>
      </c>
      <c r="B702" s="261" t="s">
        <v>775</v>
      </c>
      <c r="C702" s="668"/>
      <c r="D702" s="669"/>
      <c r="E702" s="670"/>
      <c r="F702" s="265"/>
    </row>
    <row r="703" spans="1:6">
      <c r="A703" s="262"/>
      <c r="B703" s="262"/>
      <c r="C703" s="262"/>
      <c r="D703" s="263"/>
      <c r="E703" s="264"/>
      <c r="F703" s="266"/>
    </row>
    <row r="704" spans="1:6">
      <c r="A704" s="650" t="s">
        <v>922</v>
      </c>
      <c r="B704" s="650" t="s">
        <v>923</v>
      </c>
      <c r="C704" s="651"/>
      <c r="D704" s="652"/>
      <c r="E704" s="664"/>
      <c r="F704" s="653"/>
    </row>
    <row r="705" spans="1:6">
      <c r="A705" s="680"/>
      <c r="B705" s="680"/>
      <c r="C705" s="680"/>
      <c r="D705" s="681"/>
      <c r="E705" s="656"/>
      <c r="F705" s="687"/>
    </row>
    <row r="706" spans="1:6">
      <c r="A706" s="688" t="s">
        <v>924</v>
      </c>
      <c r="B706" s="86" t="s">
        <v>925</v>
      </c>
      <c r="C706" s="680"/>
      <c r="D706" s="681"/>
      <c r="E706" s="656"/>
      <c r="F706" s="687"/>
    </row>
    <row r="707" spans="1:6" ht="165.75">
      <c r="A707" s="680"/>
      <c r="B707" s="76" t="s">
        <v>926</v>
      </c>
      <c r="C707" s="87"/>
      <c r="D707" s="659"/>
      <c r="E707" s="105"/>
      <c r="F707" s="89"/>
    </row>
    <row r="708" spans="1:6">
      <c r="A708" s="680"/>
      <c r="B708" s="76" t="s">
        <v>273</v>
      </c>
      <c r="C708" s="87" t="s">
        <v>143</v>
      </c>
      <c r="D708" s="659">
        <v>8</v>
      </c>
      <c r="E708" s="105"/>
      <c r="F708" s="657"/>
    </row>
    <row r="709" spans="1:6">
      <c r="A709" s="680"/>
      <c r="B709" s="680"/>
      <c r="C709" s="680"/>
      <c r="D709" s="681"/>
      <c r="E709" s="656"/>
      <c r="F709" s="657"/>
    </row>
    <row r="710" spans="1:6">
      <c r="A710" s="682" t="s">
        <v>927</v>
      </c>
      <c r="B710" s="86" t="s">
        <v>928</v>
      </c>
      <c r="C710" s="680"/>
      <c r="D710" s="681"/>
      <c r="E710" s="656"/>
      <c r="F710" s="657"/>
    </row>
    <row r="711" spans="1:6" ht="153">
      <c r="A711" s="680"/>
      <c r="B711" s="76" t="s">
        <v>929</v>
      </c>
      <c r="C711" s="87"/>
      <c r="D711" s="659"/>
      <c r="E711" s="105"/>
      <c r="F711" s="657"/>
    </row>
    <row r="712" spans="1:6">
      <c r="A712" s="680"/>
      <c r="B712" s="76" t="s">
        <v>273</v>
      </c>
      <c r="C712" s="87" t="s">
        <v>143</v>
      </c>
      <c r="D712" s="659">
        <v>9</v>
      </c>
      <c r="E712" s="105"/>
      <c r="F712" s="657"/>
    </row>
    <row r="713" spans="1:6">
      <c r="A713" s="680"/>
      <c r="B713" s="680"/>
      <c r="C713" s="680"/>
      <c r="D713" s="681"/>
      <c r="E713" s="656"/>
      <c r="F713" s="657"/>
    </row>
    <row r="714" spans="1:6">
      <c r="A714" s="682" t="s">
        <v>930</v>
      </c>
      <c r="B714" s="86" t="s">
        <v>931</v>
      </c>
      <c r="C714" s="680"/>
      <c r="D714" s="681"/>
      <c r="E714" s="656"/>
      <c r="F714" s="657"/>
    </row>
    <row r="715" spans="1:6" ht="140.25">
      <c r="A715" s="680"/>
      <c r="B715" s="76" t="s">
        <v>932</v>
      </c>
      <c r="C715" s="87"/>
      <c r="D715" s="659"/>
      <c r="E715" s="105"/>
      <c r="F715" s="657"/>
    </row>
    <row r="716" spans="1:6">
      <c r="A716" s="680"/>
      <c r="B716" s="76" t="s">
        <v>273</v>
      </c>
      <c r="C716" s="87" t="s">
        <v>143</v>
      </c>
      <c r="D716" s="659">
        <v>15</v>
      </c>
      <c r="E716" s="105"/>
      <c r="F716" s="657"/>
    </row>
    <row r="717" spans="1:6">
      <c r="A717" s="680"/>
      <c r="B717" s="680"/>
      <c r="C717" s="680"/>
      <c r="D717" s="681"/>
      <c r="E717" s="656"/>
      <c r="F717" s="657"/>
    </row>
    <row r="718" spans="1:6">
      <c r="A718" s="682" t="s">
        <v>933</v>
      </c>
      <c r="B718" s="86" t="s">
        <v>931</v>
      </c>
      <c r="C718" s="680"/>
      <c r="D718" s="681"/>
      <c r="E718" s="656"/>
      <c r="F718" s="657"/>
    </row>
    <row r="719" spans="1:6" ht="140.25">
      <c r="A719" s="680"/>
      <c r="B719" s="683" t="s">
        <v>934</v>
      </c>
      <c r="C719" s="87"/>
      <c r="D719" s="659"/>
      <c r="E719" s="105"/>
      <c r="F719" s="657"/>
    </row>
    <row r="720" spans="1:6">
      <c r="A720" s="680"/>
      <c r="B720" s="76" t="s">
        <v>273</v>
      </c>
      <c r="C720" s="87" t="s">
        <v>143</v>
      </c>
      <c r="D720" s="659">
        <v>16</v>
      </c>
      <c r="E720" s="105"/>
      <c r="F720" s="657"/>
    </row>
    <row r="721" spans="1:6">
      <c r="A721" s="680"/>
      <c r="B721" s="680"/>
      <c r="C721" s="680"/>
      <c r="D721" s="681"/>
      <c r="E721" s="656"/>
      <c r="F721" s="657"/>
    </row>
    <row r="722" spans="1:6">
      <c r="A722" s="682" t="s">
        <v>935</v>
      </c>
      <c r="B722" s="86" t="s">
        <v>936</v>
      </c>
      <c r="C722" s="680"/>
      <c r="D722" s="681"/>
      <c r="E722" s="656"/>
      <c r="F722" s="657"/>
    </row>
    <row r="723" spans="1:6" ht="140.25">
      <c r="A723" s="680"/>
      <c r="B723" s="683" t="s">
        <v>937</v>
      </c>
      <c r="C723" s="87"/>
      <c r="D723" s="659"/>
      <c r="E723" s="105"/>
      <c r="F723" s="657"/>
    </row>
    <row r="724" spans="1:6">
      <c r="A724" s="680"/>
      <c r="B724" s="76" t="s">
        <v>273</v>
      </c>
      <c r="C724" s="87" t="s">
        <v>143</v>
      </c>
      <c r="D724" s="659">
        <v>7</v>
      </c>
      <c r="E724" s="105"/>
      <c r="F724" s="657"/>
    </row>
    <row r="725" spans="1:6">
      <c r="A725" s="680"/>
      <c r="B725" s="680"/>
      <c r="C725" s="680"/>
      <c r="D725" s="681"/>
      <c r="E725" s="656"/>
      <c r="F725" s="657"/>
    </row>
    <row r="726" spans="1:6">
      <c r="A726" s="682" t="s">
        <v>938</v>
      </c>
      <c r="B726" s="86" t="s">
        <v>931</v>
      </c>
      <c r="C726" s="680"/>
      <c r="D726" s="681"/>
      <c r="E726" s="656"/>
      <c r="F726" s="657"/>
    </row>
    <row r="727" spans="1:6" ht="140.25">
      <c r="A727" s="680"/>
      <c r="B727" s="76" t="s">
        <v>939</v>
      </c>
      <c r="C727" s="87"/>
      <c r="D727" s="659"/>
      <c r="E727" s="105"/>
      <c r="F727" s="657"/>
    </row>
    <row r="728" spans="1:6">
      <c r="A728" s="680"/>
      <c r="B728" s="76" t="s">
        <v>273</v>
      </c>
      <c r="C728" s="87" t="s">
        <v>143</v>
      </c>
      <c r="D728" s="659">
        <v>13</v>
      </c>
      <c r="E728" s="105"/>
      <c r="F728" s="657"/>
    </row>
    <row r="729" spans="1:6">
      <c r="A729" s="680"/>
      <c r="B729" s="680"/>
      <c r="C729" s="680"/>
      <c r="D729" s="681"/>
      <c r="E729" s="656"/>
      <c r="F729" s="657"/>
    </row>
    <row r="730" spans="1:6">
      <c r="A730" s="682" t="s">
        <v>940</v>
      </c>
      <c r="B730" s="86" t="s">
        <v>941</v>
      </c>
      <c r="C730" s="680"/>
      <c r="D730" s="681"/>
      <c r="E730" s="656"/>
      <c r="F730" s="657"/>
    </row>
    <row r="731" spans="1:6" ht="165.75">
      <c r="A731" s="680"/>
      <c r="B731" s="689" t="s">
        <v>942</v>
      </c>
      <c r="C731" s="87"/>
      <c r="D731" s="659"/>
      <c r="E731" s="105"/>
      <c r="F731" s="657"/>
    </row>
    <row r="732" spans="1:6">
      <c r="A732" s="680"/>
      <c r="B732" s="76" t="s">
        <v>273</v>
      </c>
      <c r="C732" s="87" t="s">
        <v>143</v>
      </c>
      <c r="D732" s="659">
        <v>2</v>
      </c>
      <c r="E732" s="105"/>
      <c r="F732" s="657"/>
    </row>
    <row r="733" spans="1:6">
      <c r="A733" s="680"/>
      <c r="B733" s="680"/>
      <c r="C733" s="680"/>
      <c r="D733" s="681"/>
      <c r="E733" s="656"/>
      <c r="F733" s="657"/>
    </row>
    <row r="734" spans="1:6">
      <c r="A734" s="682" t="s">
        <v>943</v>
      </c>
      <c r="B734" s="86" t="s">
        <v>944</v>
      </c>
      <c r="C734" s="680"/>
      <c r="D734" s="681"/>
      <c r="E734" s="656"/>
      <c r="F734" s="657"/>
    </row>
    <row r="735" spans="1:6" ht="127.5">
      <c r="A735" s="680"/>
      <c r="B735" s="683" t="s">
        <v>945</v>
      </c>
      <c r="C735" s="87"/>
      <c r="D735" s="659"/>
      <c r="E735" s="105"/>
      <c r="F735" s="657"/>
    </row>
    <row r="736" spans="1:6">
      <c r="A736" s="680"/>
      <c r="B736" s="76" t="s">
        <v>381</v>
      </c>
      <c r="C736" s="87" t="s">
        <v>143</v>
      </c>
      <c r="D736" s="659">
        <v>13</v>
      </c>
      <c r="E736" s="105"/>
      <c r="F736" s="657"/>
    </row>
    <row r="737" spans="1:6">
      <c r="A737" s="680"/>
      <c r="B737" s="680"/>
      <c r="C737" s="680"/>
      <c r="D737" s="681"/>
      <c r="E737" s="656"/>
      <c r="F737" s="657"/>
    </row>
    <row r="738" spans="1:6">
      <c r="A738" s="688" t="s">
        <v>946</v>
      </c>
      <c r="B738" s="86" t="s">
        <v>947</v>
      </c>
      <c r="C738" s="680"/>
      <c r="D738" s="681"/>
      <c r="E738" s="656"/>
      <c r="F738" s="687"/>
    </row>
    <row r="739" spans="1:6" ht="63.75">
      <c r="A739" s="680"/>
      <c r="B739" s="683" t="s">
        <v>948</v>
      </c>
      <c r="C739" s="87"/>
      <c r="D739" s="659"/>
      <c r="E739" s="105"/>
      <c r="F739" s="89"/>
    </row>
    <row r="740" spans="1:6">
      <c r="A740" s="680"/>
      <c r="B740" s="76" t="s">
        <v>273</v>
      </c>
      <c r="C740" s="87" t="s">
        <v>143</v>
      </c>
      <c r="D740" s="659">
        <v>22</v>
      </c>
      <c r="E740" s="105"/>
      <c r="F740" s="657"/>
    </row>
    <row r="741" spans="1:6">
      <c r="A741" s="680"/>
      <c r="B741" s="680"/>
      <c r="C741" s="680"/>
      <c r="D741" s="681"/>
      <c r="E741" s="656"/>
      <c r="F741" s="687"/>
    </row>
    <row r="742" spans="1:6">
      <c r="A742" s="688" t="s">
        <v>949</v>
      </c>
      <c r="B742" s="86" t="s">
        <v>950</v>
      </c>
      <c r="C742" s="680"/>
      <c r="D742" s="681"/>
      <c r="E742" s="656"/>
      <c r="F742" s="687"/>
    </row>
    <row r="743" spans="1:6" ht="89.25">
      <c r="A743" s="680"/>
      <c r="B743" s="683" t="s">
        <v>951</v>
      </c>
      <c r="C743" s="87"/>
      <c r="D743" s="659"/>
      <c r="E743" s="105"/>
      <c r="F743" s="89"/>
    </row>
    <row r="744" spans="1:6">
      <c r="A744" s="680"/>
      <c r="B744" s="76" t="s">
        <v>273</v>
      </c>
      <c r="C744" s="87" t="s">
        <v>143</v>
      </c>
      <c r="D744" s="659">
        <v>15</v>
      </c>
      <c r="E744" s="105"/>
      <c r="F744" s="657"/>
    </row>
    <row r="745" spans="1:6">
      <c r="A745" s="680"/>
      <c r="B745" s="680"/>
      <c r="C745" s="680"/>
      <c r="D745" s="681"/>
      <c r="E745" s="656"/>
      <c r="F745" s="687"/>
    </row>
    <row r="746" spans="1:6">
      <c r="A746" s="688" t="s">
        <v>952</v>
      </c>
      <c r="B746" s="86" t="s">
        <v>953</v>
      </c>
      <c r="C746" s="680"/>
      <c r="D746" s="681"/>
      <c r="E746" s="656"/>
      <c r="F746" s="687"/>
    </row>
    <row r="747" spans="1:6" ht="89.25">
      <c r="A747" s="680"/>
      <c r="B747" s="683" t="s">
        <v>954</v>
      </c>
      <c r="C747" s="87"/>
      <c r="D747" s="659"/>
      <c r="E747" s="105"/>
      <c r="F747" s="89"/>
    </row>
    <row r="748" spans="1:6">
      <c r="A748" s="680"/>
      <c r="B748" s="76" t="s">
        <v>273</v>
      </c>
      <c r="C748" s="87" t="s">
        <v>143</v>
      </c>
      <c r="D748" s="659">
        <v>2</v>
      </c>
      <c r="E748" s="105"/>
      <c r="F748" s="657"/>
    </row>
    <row r="749" spans="1:6">
      <c r="A749" s="262"/>
      <c r="B749" s="262"/>
      <c r="C749" s="262"/>
      <c r="D749" s="690"/>
      <c r="E749" s="264"/>
      <c r="F749" s="657"/>
    </row>
    <row r="750" spans="1:6">
      <c r="A750" s="688" t="s">
        <v>955</v>
      </c>
      <c r="B750" s="86" t="s">
        <v>956</v>
      </c>
      <c r="C750" s="680"/>
      <c r="D750" s="681"/>
      <c r="E750" s="656"/>
      <c r="F750" s="687"/>
    </row>
    <row r="751" spans="1:6" ht="63.75">
      <c r="A751" s="680"/>
      <c r="B751" s="683" t="s">
        <v>957</v>
      </c>
      <c r="C751" s="87"/>
      <c r="D751" s="659"/>
      <c r="E751" s="105"/>
      <c r="F751" s="89"/>
    </row>
    <row r="752" spans="1:6">
      <c r="A752" s="680"/>
      <c r="B752" s="76" t="s">
        <v>273</v>
      </c>
      <c r="C752" s="87" t="s">
        <v>143</v>
      </c>
      <c r="D752" s="659">
        <v>2</v>
      </c>
      <c r="E752" s="105"/>
      <c r="F752" s="657"/>
    </row>
    <row r="753" spans="1:6">
      <c r="A753" s="262"/>
      <c r="B753" s="262"/>
      <c r="C753" s="262"/>
      <c r="D753" s="690"/>
      <c r="E753" s="264"/>
      <c r="F753" s="657"/>
    </row>
    <row r="754" spans="1:6">
      <c r="A754" s="261" t="s">
        <v>922</v>
      </c>
      <c r="B754" s="261" t="s">
        <v>923</v>
      </c>
      <c r="C754" s="668"/>
      <c r="D754" s="669"/>
      <c r="E754" s="670"/>
      <c r="F754" s="265"/>
    </row>
    <row r="755" spans="1:6">
      <c r="A755" s="262"/>
      <c r="B755" s="262"/>
      <c r="C755" s="262"/>
      <c r="D755" s="690"/>
      <c r="E755" s="264"/>
      <c r="F755" s="266"/>
    </row>
    <row r="756" spans="1:6">
      <c r="A756" s="261" t="s">
        <v>958</v>
      </c>
      <c r="B756" s="261" t="s">
        <v>959</v>
      </c>
      <c r="C756" s="668"/>
      <c r="D756" s="670"/>
      <c r="E756" s="670"/>
      <c r="F756" s="672"/>
    </row>
    <row r="757" spans="1:6">
      <c r="A757" s="262"/>
      <c r="B757" s="262"/>
      <c r="C757" s="262"/>
      <c r="D757" s="690"/>
      <c r="E757" s="264"/>
      <c r="F757" s="266"/>
    </row>
    <row r="758" spans="1:6">
      <c r="A758" s="673" t="s">
        <v>960</v>
      </c>
      <c r="B758" s="176" t="s">
        <v>961</v>
      </c>
      <c r="C758" s="262"/>
      <c r="D758" s="690"/>
      <c r="E758" s="264"/>
      <c r="F758" s="266"/>
    </row>
    <row r="759" spans="1:6" ht="331.5">
      <c r="A759" s="262"/>
      <c r="B759" s="674" t="s">
        <v>962</v>
      </c>
      <c r="C759" s="87"/>
      <c r="D759" s="659"/>
      <c r="E759" s="105"/>
      <c r="F759" s="89"/>
    </row>
    <row r="760" spans="1:6">
      <c r="A760" s="262"/>
      <c r="B760" s="76" t="s">
        <v>381</v>
      </c>
      <c r="C760" s="87" t="s">
        <v>329</v>
      </c>
      <c r="D760" s="659">
        <v>1</v>
      </c>
      <c r="E760" s="105"/>
      <c r="F760" s="657"/>
    </row>
    <row r="761" spans="1:6">
      <c r="A761" s="262"/>
      <c r="B761" s="262"/>
      <c r="C761" s="262"/>
      <c r="D761" s="263"/>
      <c r="E761" s="264"/>
      <c r="F761" s="657"/>
    </row>
    <row r="762" spans="1:6">
      <c r="A762" s="673" t="s">
        <v>963</v>
      </c>
      <c r="B762" s="176" t="s">
        <v>964</v>
      </c>
      <c r="C762" s="262"/>
      <c r="D762" s="263"/>
      <c r="E762" s="264"/>
      <c r="F762" s="657"/>
    </row>
    <row r="763" spans="1:6" ht="89.25">
      <c r="A763" s="262"/>
      <c r="B763" s="663" t="s">
        <v>965</v>
      </c>
      <c r="C763" s="87"/>
      <c r="D763" s="659"/>
      <c r="E763" s="105"/>
      <c r="F763" s="657"/>
    </row>
    <row r="764" spans="1:6">
      <c r="A764" s="262"/>
      <c r="B764" s="76" t="s">
        <v>273</v>
      </c>
      <c r="C764" s="87" t="s">
        <v>143</v>
      </c>
      <c r="D764" s="659">
        <v>2</v>
      </c>
      <c r="E764" s="105"/>
      <c r="F764" s="657"/>
    </row>
    <row r="765" spans="1:6">
      <c r="A765" s="262"/>
      <c r="B765" s="262"/>
      <c r="C765" s="262"/>
      <c r="D765" s="263"/>
      <c r="E765" s="264"/>
      <c r="F765" s="657"/>
    </row>
    <row r="766" spans="1:6">
      <c r="A766" s="673" t="s">
        <v>966</v>
      </c>
      <c r="B766" s="176" t="s">
        <v>967</v>
      </c>
      <c r="C766" s="262"/>
      <c r="D766" s="263"/>
      <c r="E766" s="264"/>
      <c r="F766" s="657"/>
    </row>
    <row r="767" spans="1:6" ht="102">
      <c r="A767" s="262"/>
      <c r="B767" s="674" t="s">
        <v>968</v>
      </c>
      <c r="C767" s="87"/>
      <c r="D767" s="659"/>
      <c r="E767" s="105"/>
      <c r="F767" s="657"/>
    </row>
    <row r="768" spans="1:6">
      <c r="A768" s="262"/>
      <c r="B768" s="76" t="s">
        <v>381</v>
      </c>
      <c r="C768" s="87" t="s">
        <v>329</v>
      </c>
      <c r="D768" s="659">
        <v>23</v>
      </c>
      <c r="E768" s="105"/>
      <c r="F768" s="657"/>
    </row>
    <row r="769" spans="1:6">
      <c r="A769" s="262"/>
      <c r="B769" s="262"/>
      <c r="C769" s="262"/>
      <c r="D769" s="263"/>
      <c r="E769" s="264"/>
      <c r="F769" s="657"/>
    </row>
    <row r="770" spans="1:6">
      <c r="A770" s="673" t="s">
        <v>969</v>
      </c>
      <c r="B770" s="176" t="s">
        <v>970</v>
      </c>
      <c r="C770" s="262"/>
      <c r="D770" s="263"/>
      <c r="E770" s="264"/>
      <c r="F770" s="657"/>
    </row>
    <row r="771" spans="1:6" ht="114.75">
      <c r="A771" s="262"/>
      <c r="B771" s="674" t="s">
        <v>971</v>
      </c>
      <c r="C771" s="87"/>
      <c r="D771" s="659"/>
      <c r="E771" s="105"/>
      <c r="F771" s="657"/>
    </row>
    <row r="772" spans="1:6">
      <c r="A772" s="262"/>
      <c r="B772" s="76" t="s">
        <v>273</v>
      </c>
      <c r="C772" s="87" t="s">
        <v>143</v>
      </c>
      <c r="D772" s="659">
        <v>2</v>
      </c>
      <c r="E772" s="105"/>
      <c r="F772" s="657"/>
    </row>
    <row r="773" spans="1:6">
      <c r="A773" s="654"/>
      <c r="B773" s="654"/>
      <c r="C773" s="654"/>
      <c r="D773" s="655"/>
      <c r="E773" s="656"/>
      <c r="F773" s="657"/>
    </row>
    <row r="774" spans="1:6">
      <c r="A774" s="658" t="s">
        <v>972</v>
      </c>
      <c r="B774" s="86" t="s">
        <v>973</v>
      </c>
      <c r="C774" s="654"/>
      <c r="D774" s="655"/>
      <c r="E774" s="656"/>
      <c r="F774" s="657"/>
    </row>
    <row r="775" spans="1:6" ht="76.5">
      <c r="A775" s="654"/>
      <c r="B775" s="663" t="s">
        <v>974</v>
      </c>
      <c r="C775" s="87"/>
      <c r="D775" s="659"/>
      <c r="E775" s="105"/>
      <c r="F775" s="657"/>
    </row>
    <row r="776" spans="1:6">
      <c r="A776" s="654"/>
      <c r="B776" s="76" t="s">
        <v>409</v>
      </c>
      <c r="C776" s="87" t="s">
        <v>24</v>
      </c>
      <c r="D776" s="659">
        <v>1350</v>
      </c>
      <c r="E776" s="105"/>
      <c r="F776" s="657"/>
    </row>
    <row r="777" spans="1:6">
      <c r="A777" s="660"/>
      <c r="B777" s="660"/>
      <c r="C777" s="660"/>
      <c r="D777" s="675"/>
      <c r="E777" s="661"/>
      <c r="F777" s="662"/>
    </row>
    <row r="778" spans="1:6">
      <c r="A778" s="673" t="s">
        <v>975</v>
      </c>
      <c r="B778" s="176" t="s">
        <v>920</v>
      </c>
      <c r="C778" s="262"/>
      <c r="D778" s="263"/>
      <c r="E778" s="264"/>
      <c r="F778" s="657"/>
    </row>
    <row r="779" spans="1:6" ht="38.25">
      <c r="A779" s="262"/>
      <c r="B779" s="674" t="s">
        <v>976</v>
      </c>
      <c r="C779" s="87"/>
      <c r="D779" s="659"/>
      <c r="E779" s="105"/>
      <c r="F779" s="657"/>
    </row>
    <row r="780" spans="1:6">
      <c r="A780" s="262"/>
      <c r="B780" s="76" t="s">
        <v>381</v>
      </c>
      <c r="C780" s="87" t="s">
        <v>329</v>
      </c>
      <c r="D780" s="659">
        <v>1</v>
      </c>
      <c r="E780" s="105"/>
      <c r="F780" s="657"/>
    </row>
    <row r="781" spans="1:6">
      <c r="A781" s="262"/>
      <c r="B781" s="262"/>
      <c r="C781" s="262"/>
      <c r="D781" s="263"/>
      <c r="E781" s="264"/>
      <c r="F781" s="657"/>
    </row>
    <row r="782" spans="1:6">
      <c r="A782" s="673" t="s">
        <v>977</v>
      </c>
      <c r="B782" s="176" t="s">
        <v>58</v>
      </c>
      <c r="C782" s="262"/>
      <c r="D782" s="263"/>
      <c r="E782" s="264"/>
      <c r="F782" s="657"/>
    </row>
    <row r="783" spans="1:6" ht="25.5">
      <c r="A783" s="262"/>
      <c r="B783" s="674" t="s">
        <v>978</v>
      </c>
      <c r="C783" s="87"/>
      <c r="D783" s="659"/>
      <c r="E783" s="105"/>
      <c r="F783" s="657"/>
    </row>
    <row r="784" spans="1:6">
      <c r="A784" s="262"/>
      <c r="B784" s="76" t="s">
        <v>381</v>
      </c>
      <c r="C784" s="87" t="s">
        <v>329</v>
      </c>
      <c r="D784" s="659">
        <v>1</v>
      </c>
      <c r="E784" s="105"/>
      <c r="F784" s="657"/>
    </row>
    <row r="785" spans="1:6">
      <c r="A785" s="262"/>
      <c r="B785" s="262"/>
      <c r="C785" s="262"/>
      <c r="D785" s="263"/>
      <c r="E785" s="264"/>
      <c r="F785" s="657"/>
    </row>
    <row r="786" spans="1:6">
      <c r="A786" s="261" t="s">
        <v>958</v>
      </c>
      <c r="B786" s="261" t="s">
        <v>959</v>
      </c>
      <c r="C786" s="668"/>
      <c r="D786" s="669"/>
      <c r="E786" s="670"/>
      <c r="F786" s="265"/>
    </row>
    <row r="787" spans="1:6">
      <c r="A787" s="262"/>
      <c r="B787" s="262"/>
      <c r="C787" s="262"/>
      <c r="D787" s="690"/>
      <c r="E787" s="264"/>
      <c r="F787" s="266"/>
    </row>
    <row r="788" spans="1:6">
      <c r="A788" s="261" t="s">
        <v>979</v>
      </c>
      <c r="B788" s="261" t="s">
        <v>980</v>
      </c>
      <c r="C788" s="668"/>
      <c r="D788" s="670"/>
      <c r="E788" s="670"/>
      <c r="F788" s="672"/>
    </row>
    <row r="789" spans="1:6">
      <c r="A789" s="262"/>
      <c r="B789" s="262"/>
      <c r="C789" s="262"/>
      <c r="D789" s="690"/>
      <c r="E789" s="264"/>
      <c r="F789" s="266"/>
    </row>
    <row r="790" spans="1:6">
      <c r="A790" s="673" t="s">
        <v>981</v>
      </c>
      <c r="B790" s="176" t="s">
        <v>982</v>
      </c>
      <c r="C790" s="262"/>
      <c r="D790" s="263"/>
      <c r="E790" s="264"/>
      <c r="F790" s="657"/>
    </row>
    <row r="791" spans="1:6" ht="114.75">
      <c r="A791" s="262"/>
      <c r="B791" s="691" t="s">
        <v>983</v>
      </c>
      <c r="C791" s="87"/>
      <c r="D791" s="659"/>
      <c r="E791" s="105"/>
      <c r="F791" s="657"/>
    </row>
    <row r="792" spans="1:6">
      <c r="A792" s="262"/>
      <c r="B792" s="76" t="s">
        <v>381</v>
      </c>
      <c r="C792" s="87" t="s">
        <v>329</v>
      </c>
      <c r="D792" s="659">
        <v>1</v>
      </c>
      <c r="E792" s="105"/>
      <c r="F792" s="657"/>
    </row>
    <row r="793" spans="1:6">
      <c r="A793" s="262"/>
      <c r="B793" s="262"/>
      <c r="C793" s="262"/>
      <c r="D793" s="263"/>
      <c r="E793" s="264"/>
      <c r="F793" s="657"/>
    </row>
    <row r="794" spans="1:6">
      <c r="A794" s="673" t="s">
        <v>984</v>
      </c>
      <c r="B794" s="176" t="s">
        <v>985</v>
      </c>
      <c r="C794" s="262"/>
      <c r="D794" s="263"/>
      <c r="E794" s="264"/>
      <c r="F794" s="657"/>
    </row>
    <row r="795" spans="1:6" ht="63.75">
      <c r="A795" s="262"/>
      <c r="B795" s="691" t="s">
        <v>986</v>
      </c>
      <c r="C795" s="87"/>
      <c r="D795" s="659"/>
      <c r="E795" s="105"/>
      <c r="F795" s="657"/>
    </row>
    <row r="796" spans="1:6">
      <c r="A796" s="262"/>
      <c r="B796" s="76" t="s">
        <v>273</v>
      </c>
      <c r="C796" s="87" t="s">
        <v>143</v>
      </c>
      <c r="D796" s="659">
        <v>11</v>
      </c>
      <c r="E796" s="105"/>
      <c r="F796" s="657"/>
    </row>
    <row r="797" spans="1:6">
      <c r="A797" s="262"/>
      <c r="B797" s="262"/>
      <c r="C797" s="262"/>
      <c r="D797" s="263"/>
      <c r="E797" s="264"/>
      <c r="F797" s="657"/>
    </row>
    <row r="798" spans="1:6">
      <c r="A798" s="658" t="s">
        <v>987</v>
      </c>
      <c r="B798" s="86" t="s">
        <v>988</v>
      </c>
      <c r="C798" s="654"/>
      <c r="D798" s="655"/>
      <c r="E798" s="656"/>
      <c r="F798" s="657"/>
    </row>
    <row r="799" spans="1:6" ht="25.5">
      <c r="A799" s="654"/>
      <c r="B799" s="692" t="s">
        <v>989</v>
      </c>
      <c r="C799" s="87"/>
      <c r="D799" s="659"/>
      <c r="E799" s="105"/>
      <c r="F799" s="657"/>
    </row>
    <row r="800" spans="1:6">
      <c r="A800" s="654"/>
      <c r="B800" s="76" t="s">
        <v>409</v>
      </c>
      <c r="C800" s="87" t="s">
        <v>24</v>
      </c>
      <c r="D800" s="659">
        <v>450</v>
      </c>
      <c r="E800" s="105"/>
      <c r="F800" s="657"/>
    </row>
    <row r="801" spans="1:6">
      <c r="A801" s="262"/>
      <c r="B801" s="262"/>
      <c r="C801" s="262"/>
      <c r="D801" s="263"/>
      <c r="E801" s="264"/>
      <c r="F801" s="657"/>
    </row>
    <row r="802" spans="1:6">
      <c r="A802" s="673" t="s">
        <v>990</v>
      </c>
      <c r="B802" s="176" t="s">
        <v>920</v>
      </c>
      <c r="C802" s="262"/>
      <c r="D802" s="263"/>
      <c r="E802" s="264"/>
      <c r="F802" s="657"/>
    </row>
    <row r="803" spans="1:6" ht="38.25">
      <c r="A803" s="262"/>
      <c r="B803" s="674" t="s">
        <v>976</v>
      </c>
      <c r="C803" s="87"/>
      <c r="D803" s="659"/>
      <c r="E803" s="105"/>
      <c r="F803" s="657"/>
    </row>
    <row r="804" spans="1:6">
      <c r="A804" s="262"/>
      <c r="B804" s="76" t="s">
        <v>381</v>
      </c>
      <c r="C804" s="87" t="s">
        <v>329</v>
      </c>
      <c r="D804" s="659">
        <v>1</v>
      </c>
      <c r="E804" s="105"/>
      <c r="F804" s="657"/>
    </row>
    <row r="805" spans="1:6">
      <c r="A805" s="262"/>
      <c r="B805" s="262"/>
      <c r="C805" s="262"/>
      <c r="D805" s="263"/>
      <c r="E805" s="264"/>
      <c r="F805" s="657"/>
    </row>
    <row r="806" spans="1:6">
      <c r="A806" s="673" t="s">
        <v>991</v>
      </c>
      <c r="B806" s="176" t="s">
        <v>58</v>
      </c>
      <c r="C806" s="262"/>
      <c r="D806" s="263"/>
      <c r="E806" s="264"/>
      <c r="F806" s="657"/>
    </row>
    <row r="807" spans="1:6" ht="25.5">
      <c r="A807" s="262"/>
      <c r="B807" s="674" t="s">
        <v>978</v>
      </c>
      <c r="C807" s="87"/>
      <c r="D807" s="659"/>
      <c r="E807" s="105"/>
      <c r="F807" s="657"/>
    </row>
    <row r="808" spans="1:6">
      <c r="A808" s="262"/>
      <c r="B808" s="76" t="s">
        <v>381</v>
      </c>
      <c r="C808" s="87" t="s">
        <v>329</v>
      </c>
      <c r="D808" s="659">
        <v>1</v>
      </c>
      <c r="E808" s="105"/>
      <c r="F808" s="657"/>
    </row>
    <row r="809" spans="1:6">
      <c r="A809" s="262"/>
      <c r="B809" s="262"/>
      <c r="C809" s="262"/>
      <c r="D809" s="263"/>
      <c r="E809" s="264"/>
      <c r="F809" s="657"/>
    </row>
    <row r="810" spans="1:6">
      <c r="A810" s="261" t="s">
        <v>979</v>
      </c>
      <c r="B810" s="261" t="s">
        <v>980</v>
      </c>
      <c r="C810" s="668"/>
      <c r="D810" s="669"/>
      <c r="E810" s="670"/>
      <c r="F810" s="265"/>
    </row>
    <row r="811" spans="1:6">
      <c r="A811" s="262"/>
      <c r="B811" s="262"/>
      <c r="C811" s="262"/>
      <c r="D811" s="263"/>
      <c r="E811" s="264"/>
      <c r="F811" s="266"/>
    </row>
    <row r="812" spans="1:6">
      <c r="A812" s="261" t="s">
        <v>992</v>
      </c>
      <c r="B812" s="261" t="s">
        <v>993</v>
      </c>
      <c r="C812" s="668"/>
      <c r="D812" s="669"/>
      <c r="E812" s="670"/>
      <c r="F812" s="671"/>
    </row>
    <row r="813" spans="1:6">
      <c r="A813" s="262"/>
      <c r="B813" s="262"/>
      <c r="C813" s="262"/>
      <c r="D813" s="263"/>
      <c r="E813" s="264"/>
      <c r="F813" s="266"/>
    </row>
    <row r="814" spans="1:6">
      <c r="A814" s="673" t="s">
        <v>994</v>
      </c>
      <c r="B814" s="673" t="s">
        <v>995</v>
      </c>
      <c r="C814" s="262"/>
      <c r="D814" s="263"/>
      <c r="E814" s="264"/>
      <c r="F814" s="266"/>
    </row>
    <row r="815" spans="1:6" ht="89.25">
      <c r="A815" s="262"/>
      <c r="B815" s="101" t="s">
        <v>996</v>
      </c>
      <c r="C815" s="262"/>
      <c r="D815" s="263"/>
      <c r="E815" s="264"/>
      <c r="F815" s="266"/>
    </row>
    <row r="816" spans="1:6">
      <c r="A816" s="262"/>
      <c r="B816" s="76" t="s">
        <v>409</v>
      </c>
      <c r="C816" s="693" t="s">
        <v>24</v>
      </c>
      <c r="D816" s="694">
        <v>35</v>
      </c>
      <c r="E816" s="105"/>
      <c r="F816" s="657"/>
    </row>
    <row r="817" spans="1:6">
      <c r="A817" s="262"/>
      <c r="B817" s="262"/>
      <c r="C817" s="262"/>
      <c r="D817" s="263"/>
      <c r="E817" s="264"/>
      <c r="F817" s="266"/>
    </row>
    <row r="818" spans="1:6">
      <c r="A818" s="673" t="s">
        <v>997</v>
      </c>
      <c r="B818" s="673" t="s">
        <v>998</v>
      </c>
      <c r="C818" s="262"/>
      <c r="D818" s="263"/>
      <c r="E818" s="264"/>
      <c r="F818" s="266"/>
    </row>
    <row r="819" spans="1:6" ht="89.25">
      <c r="A819" s="262"/>
      <c r="B819" s="101" t="s">
        <v>999</v>
      </c>
      <c r="C819" s="262"/>
      <c r="D819" s="263"/>
      <c r="E819" s="264"/>
      <c r="F819" s="266"/>
    </row>
    <row r="820" spans="1:6">
      <c r="A820" s="262"/>
      <c r="B820" s="76" t="s">
        <v>409</v>
      </c>
      <c r="C820" s="693" t="s">
        <v>24</v>
      </c>
      <c r="D820" s="694">
        <v>65</v>
      </c>
      <c r="E820" s="105"/>
      <c r="F820" s="657"/>
    </row>
    <row r="821" spans="1:6">
      <c r="A821" s="262"/>
      <c r="B821" s="262"/>
      <c r="C821" s="262"/>
      <c r="D821" s="695"/>
      <c r="E821" s="264"/>
      <c r="F821" s="657"/>
    </row>
    <row r="822" spans="1:6">
      <c r="A822" s="85" t="s">
        <v>1000</v>
      </c>
      <c r="B822" s="696" t="s">
        <v>1001</v>
      </c>
      <c r="C822" s="654"/>
      <c r="D822" s="697"/>
      <c r="E822" s="656"/>
      <c r="F822" s="657"/>
    </row>
    <row r="823" spans="1:6" ht="38.25">
      <c r="A823" s="654"/>
      <c r="B823" s="101" t="s">
        <v>1002</v>
      </c>
      <c r="C823" s="654"/>
      <c r="D823" s="698"/>
      <c r="E823" s="105"/>
      <c r="F823" s="657"/>
    </row>
    <row r="824" spans="1:6">
      <c r="A824" s="654"/>
      <c r="B824" s="76" t="s">
        <v>381</v>
      </c>
      <c r="C824" s="87" t="s">
        <v>329</v>
      </c>
      <c r="D824" s="698">
        <v>2</v>
      </c>
      <c r="E824" s="105"/>
      <c r="F824" s="657"/>
    </row>
    <row r="825" spans="1:6">
      <c r="A825" s="654"/>
      <c r="B825" s="654"/>
      <c r="C825" s="654"/>
      <c r="D825" s="697"/>
      <c r="E825" s="656"/>
      <c r="F825" s="657"/>
    </row>
    <row r="826" spans="1:6">
      <c r="A826" s="85" t="s">
        <v>1003</v>
      </c>
      <c r="B826" s="696" t="s">
        <v>1004</v>
      </c>
      <c r="C826" s="654"/>
      <c r="D826" s="697"/>
      <c r="E826" s="656"/>
      <c r="F826" s="657"/>
    </row>
    <row r="827" spans="1:6" ht="38.25">
      <c r="A827" s="654"/>
      <c r="B827" s="101" t="s">
        <v>1005</v>
      </c>
      <c r="C827" s="654"/>
      <c r="D827" s="698"/>
      <c r="E827" s="105"/>
      <c r="F827" s="657"/>
    </row>
    <row r="828" spans="1:6">
      <c r="A828" s="654"/>
      <c r="B828" s="76" t="s">
        <v>381</v>
      </c>
      <c r="C828" s="87" t="s">
        <v>329</v>
      </c>
      <c r="D828" s="698">
        <v>2</v>
      </c>
      <c r="E828" s="105"/>
      <c r="F828" s="657"/>
    </row>
    <row r="829" spans="1:6">
      <c r="A829" s="262"/>
      <c r="B829" s="262"/>
      <c r="C829" s="262"/>
      <c r="D829" s="694"/>
      <c r="E829" s="264"/>
      <c r="F829" s="657"/>
    </row>
    <row r="830" spans="1:6">
      <c r="A830" s="85" t="s">
        <v>1006</v>
      </c>
      <c r="B830" s="696" t="s">
        <v>1007</v>
      </c>
      <c r="C830" s="654"/>
      <c r="D830" s="697"/>
      <c r="E830" s="656"/>
      <c r="F830" s="657"/>
    </row>
    <row r="831" spans="1:6" ht="38.25">
      <c r="A831" s="654"/>
      <c r="B831" s="101" t="s">
        <v>1008</v>
      </c>
      <c r="C831" s="654"/>
      <c r="D831" s="698"/>
      <c r="E831" s="105"/>
      <c r="F831" s="657"/>
    </row>
    <row r="832" spans="1:6">
      <c r="A832" s="654"/>
      <c r="B832" s="76" t="s">
        <v>381</v>
      </c>
      <c r="C832" s="87" t="s">
        <v>329</v>
      </c>
      <c r="D832" s="698">
        <v>1</v>
      </c>
      <c r="E832" s="105"/>
      <c r="F832" s="657"/>
    </row>
    <row r="833" spans="1:6">
      <c r="A833" s="262"/>
      <c r="B833" s="262"/>
      <c r="C833" s="262"/>
      <c r="D833" s="694"/>
      <c r="E833" s="264"/>
      <c r="F833" s="657"/>
    </row>
    <row r="834" spans="1:6">
      <c r="A834" s="85" t="s">
        <v>1009</v>
      </c>
      <c r="B834" s="696" t="s">
        <v>1010</v>
      </c>
      <c r="C834" s="654"/>
      <c r="D834" s="697"/>
      <c r="E834" s="656"/>
      <c r="F834" s="657"/>
    </row>
    <row r="835" spans="1:6" ht="38.25">
      <c r="A835" s="654"/>
      <c r="B835" s="101" t="s">
        <v>1011</v>
      </c>
      <c r="C835" s="654"/>
      <c r="D835" s="698"/>
      <c r="E835" s="105"/>
      <c r="F835" s="657"/>
    </row>
    <row r="836" spans="1:6">
      <c r="A836" s="654"/>
      <c r="B836" s="76" t="s">
        <v>381</v>
      </c>
      <c r="C836" s="87" t="s">
        <v>329</v>
      </c>
      <c r="D836" s="698">
        <v>1</v>
      </c>
      <c r="E836" s="105"/>
      <c r="F836" s="657"/>
    </row>
    <row r="837" spans="1:6">
      <c r="A837" s="654"/>
      <c r="B837" s="654"/>
      <c r="C837" s="654"/>
      <c r="D837" s="697"/>
      <c r="E837" s="656"/>
      <c r="F837" s="657"/>
    </row>
    <row r="838" spans="1:6">
      <c r="A838" s="85" t="s">
        <v>1012</v>
      </c>
      <c r="B838" s="696" t="s">
        <v>1013</v>
      </c>
      <c r="C838" s="654"/>
      <c r="D838" s="694"/>
      <c r="E838" s="656"/>
      <c r="F838" s="657"/>
    </row>
    <row r="839" spans="1:6" ht="38.25">
      <c r="A839" s="654"/>
      <c r="B839" s="101" t="s">
        <v>1014</v>
      </c>
      <c r="C839" s="654"/>
      <c r="D839" s="694"/>
      <c r="E839" s="105"/>
      <c r="F839" s="657"/>
    </row>
    <row r="840" spans="1:6">
      <c r="A840" s="654"/>
      <c r="B840" s="76" t="s">
        <v>381</v>
      </c>
      <c r="C840" s="87" t="s">
        <v>329</v>
      </c>
      <c r="D840" s="694">
        <v>2</v>
      </c>
      <c r="E840" s="105"/>
      <c r="F840" s="657"/>
    </row>
    <row r="841" spans="1:6">
      <c r="A841" s="654"/>
      <c r="B841" s="654"/>
      <c r="C841" s="654"/>
      <c r="D841" s="694"/>
      <c r="E841" s="656"/>
      <c r="F841" s="657"/>
    </row>
    <row r="842" spans="1:6">
      <c r="A842" s="70" t="s">
        <v>1015</v>
      </c>
      <c r="B842" s="176" t="s">
        <v>1016</v>
      </c>
      <c r="C842" s="262"/>
      <c r="D842" s="263"/>
      <c r="E842" s="264"/>
      <c r="F842" s="657"/>
    </row>
    <row r="843" spans="1:6" ht="63.75">
      <c r="A843" s="262"/>
      <c r="B843" s="663" t="s">
        <v>1017</v>
      </c>
      <c r="C843" s="87"/>
      <c r="D843" s="659"/>
      <c r="E843" s="105"/>
      <c r="F843" s="657"/>
    </row>
    <row r="844" spans="1:6">
      <c r="A844" s="262"/>
      <c r="B844" s="76" t="s">
        <v>409</v>
      </c>
      <c r="C844" s="87"/>
      <c r="D844" s="694"/>
      <c r="E844" s="105"/>
      <c r="F844" s="657"/>
    </row>
    <row r="845" spans="1:6">
      <c r="A845" s="262" t="s">
        <v>20</v>
      </c>
      <c r="B845" s="699" t="s">
        <v>1018</v>
      </c>
      <c r="C845" s="87" t="s">
        <v>24</v>
      </c>
      <c r="D845" s="694">
        <v>300</v>
      </c>
      <c r="E845" s="105"/>
      <c r="F845" s="657"/>
    </row>
    <row r="846" spans="1:6">
      <c r="A846" s="262" t="s">
        <v>21</v>
      </c>
      <c r="B846" s="699" t="s">
        <v>1019</v>
      </c>
      <c r="C846" s="87" t="s">
        <v>24</v>
      </c>
      <c r="D846" s="694">
        <v>680</v>
      </c>
      <c r="E846" s="105"/>
      <c r="F846" s="657"/>
    </row>
    <row r="847" spans="1:6">
      <c r="A847" s="262" t="s">
        <v>144</v>
      </c>
      <c r="B847" s="699" t="s">
        <v>1020</v>
      </c>
      <c r="C847" s="87" t="s">
        <v>24</v>
      </c>
      <c r="D847" s="694">
        <v>800</v>
      </c>
      <c r="E847" s="105"/>
      <c r="F847" s="657"/>
    </row>
    <row r="848" spans="1:6">
      <c r="A848" s="262" t="s">
        <v>208</v>
      </c>
      <c r="B848" s="699" t="s">
        <v>1021</v>
      </c>
      <c r="C848" s="87" t="s">
        <v>24</v>
      </c>
      <c r="D848" s="694">
        <v>160</v>
      </c>
      <c r="E848" s="105"/>
      <c r="F848" s="657"/>
    </row>
    <row r="849" spans="1:6">
      <c r="A849" s="262" t="s">
        <v>1022</v>
      </c>
      <c r="B849" s="699" t="s">
        <v>1023</v>
      </c>
      <c r="C849" s="87" t="s">
        <v>24</v>
      </c>
      <c r="D849" s="694">
        <v>85</v>
      </c>
      <c r="E849" s="105"/>
      <c r="F849" s="657"/>
    </row>
    <row r="850" spans="1:6">
      <c r="A850" s="262"/>
      <c r="B850" s="262"/>
      <c r="C850" s="262"/>
      <c r="D850" s="694"/>
      <c r="E850" s="264"/>
      <c r="F850" s="657"/>
    </row>
    <row r="851" spans="1:6">
      <c r="A851" s="70" t="s">
        <v>1024</v>
      </c>
      <c r="B851" s="176" t="s">
        <v>1025</v>
      </c>
      <c r="C851" s="262"/>
      <c r="D851" s="263"/>
      <c r="E851" s="264"/>
      <c r="F851" s="657"/>
    </row>
    <row r="852" spans="1:6" ht="63.75">
      <c r="A852" s="262"/>
      <c r="B852" s="663" t="s">
        <v>1026</v>
      </c>
      <c r="C852" s="87"/>
      <c r="D852" s="659"/>
      <c r="E852" s="105"/>
      <c r="F852" s="657"/>
    </row>
    <row r="853" spans="1:6">
      <c r="A853" s="262"/>
      <c r="B853" s="76" t="s">
        <v>409</v>
      </c>
      <c r="C853" s="87"/>
      <c r="D853" s="694"/>
      <c r="E853" s="105"/>
      <c r="F853" s="657"/>
    </row>
    <row r="854" spans="1:6">
      <c r="A854" s="262" t="s">
        <v>20</v>
      </c>
      <c r="B854" s="699" t="s">
        <v>1018</v>
      </c>
      <c r="C854" s="87" t="s">
        <v>24</v>
      </c>
      <c r="D854" s="694">
        <v>70</v>
      </c>
      <c r="E854" s="105"/>
      <c r="F854" s="657"/>
    </row>
    <row r="855" spans="1:6">
      <c r="A855" s="262" t="s">
        <v>21</v>
      </c>
      <c r="B855" s="699" t="s">
        <v>1019</v>
      </c>
      <c r="C855" s="87" t="s">
        <v>24</v>
      </c>
      <c r="D855" s="694">
        <v>120</v>
      </c>
      <c r="E855" s="105"/>
      <c r="F855" s="657"/>
    </row>
    <row r="856" spans="1:6">
      <c r="A856" s="262" t="s">
        <v>144</v>
      </c>
      <c r="B856" s="699" t="s">
        <v>1020</v>
      </c>
      <c r="C856" s="87" t="s">
        <v>24</v>
      </c>
      <c r="D856" s="694">
        <v>90</v>
      </c>
      <c r="E856" s="105"/>
      <c r="F856" s="657"/>
    </row>
    <row r="857" spans="1:6">
      <c r="A857" s="262" t="s">
        <v>208</v>
      </c>
      <c r="B857" s="699" t="s">
        <v>1021</v>
      </c>
      <c r="C857" s="87" t="s">
        <v>24</v>
      </c>
      <c r="D857" s="694">
        <v>70</v>
      </c>
      <c r="E857" s="105"/>
      <c r="F857" s="657"/>
    </row>
    <row r="858" spans="1:6">
      <c r="A858" s="262" t="s">
        <v>1022</v>
      </c>
      <c r="B858" s="699" t="s">
        <v>1023</v>
      </c>
      <c r="C858" s="87" t="s">
        <v>24</v>
      </c>
      <c r="D858" s="694">
        <v>20</v>
      </c>
      <c r="E858" s="105"/>
      <c r="F858" s="657"/>
    </row>
    <row r="859" spans="1:6">
      <c r="A859" s="262"/>
      <c r="B859" s="262"/>
      <c r="C859" s="262"/>
      <c r="D859" s="690"/>
      <c r="E859" s="264"/>
      <c r="F859" s="657"/>
    </row>
    <row r="860" spans="1:6">
      <c r="A860" s="261" t="s">
        <v>992</v>
      </c>
      <c r="B860" s="261" t="s">
        <v>993</v>
      </c>
      <c r="C860" s="668"/>
      <c r="D860" s="712"/>
      <c r="E860" s="670"/>
      <c r="F860" s="265"/>
    </row>
    <row r="861" spans="1:6">
      <c r="A861" s="262"/>
      <c r="B861" s="262"/>
      <c r="C861" s="262"/>
      <c r="D861" s="690"/>
      <c r="E861" s="264"/>
      <c r="F861" s="266"/>
    </row>
    <row r="862" spans="1:6">
      <c r="A862" s="650" t="s">
        <v>1027</v>
      </c>
      <c r="B862" s="650" t="s">
        <v>1028</v>
      </c>
      <c r="C862" s="651"/>
      <c r="D862" s="652"/>
      <c r="E862" s="664"/>
      <c r="F862" s="653"/>
    </row>
    <row r="863" spans="1:6">
      <c r="A863" s="680"/>
      <c r="B863" s="680"/>
      <c r="C863" s="680"/>
      <c r="D863" s="681"/>
      <c r="E863" s="656"/>
      <c r="F863" s="687"/>
    </row>
    <row r="864" spans="1:6">
      <c r="A864" s="688" t="s">
        <v>1029</v>
      </c>
      <c r="B864" s="86" t="s">
        <v>1030</v>
      </c>
      <c r="C864" s="680"/>
      <c r="D864" s="681"/>
      <c r="E864" s="656"/>
      <c r="F864" s="687"/>
    </row>
    <row r="865" spans="1:6" ht="318.75">
      <c r="A865" s="680"/>
      <c r="B865" s="683" t="s">
        <v>1031</v>
      </c>
      <c r="C865" s="87"/>
      <c r="D865" s="659"/>
      <c r="E865" s="105"/>
      <c r="F865" s="89"/>
    </row>
    <row r="866" spans="1:6" ht="127.5">
      <c r="A866" s="680"/>
      <c r="B866" s="700" t="s">
        <v>1032</v>
      </c>
      <c r="C866" s="87"/>
      <c r="D866" s="659"/>
      <c r="E866" s="105"/>
      <c r="F866" s="89"/>
    </row>
    <row r="867" spans="1:6">
      <c r="A867" s="680"/>
      <c r="B867" s="76" t="s">
        <v>273</v>
      </c>
      <c r="C867" s="87" t="s">
        <v>143</v>
      </c>
      <c r="D867" s="659">
        <v>1</v>
      </c>
      <c r="E867" s="105"/>
      <c r="F867" s="657"/>
    </row>
    <row r="868" spans="1:6">
      <c r="A868" s="680"/>
      <c r="B868" s="680"/>
      <c r="C868" s="680"/>
      <c r="D868" s="681"/>
      <c r="E868" s="656"/>
      <c r="F868" s="657"/>
    </row>
    <row r="869" spans="1:6" ht="25.5">
      <c r="A869" s="682" t="s">
        <v>1033</v>
      </c>
      <c r="B869" s="86" t="s">
        <v>1034</v>
      </c>
      <c r="C869" s="680"/>
      <c r="D869" s="681"/>
      <c r="E869" s="656"/>
      <c r="F869" s="657"/>
    </row>
    <row r="870" spans="1:6" ht="216.75">
      <c r="A870" s="680"/>
      <c r="B870" s="683" t="s">
        <v>1035</v>
      </c>
      <c r="C870" s="87"/>
      <c r="D870" s="659"/>
      <c r="E870" s="105"/>
      <c r="F870" s="657"/>
    </row>
    <row r="871" spans="1:6">
      <c r="A871" s="680"/>
      <c r="B871" s="76" t="s">
        <v>273</v>
      </c>
      <c r="C871" s="87" t="s">
        <v>143</v>
      </c>
      <c r="D871" s="659">
        <v>1</v>
      </c>
      <c r="E871" s="105"/>
      <c r="F871" s="657"/>
    </row>
    <row r="872" spans="1:6">
      <c r="A872" s="680"/>
      <c r="B872" s="680"/>
      <c r="C872" s="680"/>
      <c r="D872" s="681"/>
      <c r="E872" s="656"/>
      <c r="F872" s="657"/>
    </row>
    <row r="873" spans="1:6" ht="25.5">
      <c r="A873" s="682" t="s">
        <v>1036</v>
      </c>
      <c r="B873" s="86" t="s">
        <v>1037</v>
      </c>
      <c r="C873" s="680"/>
      <c r="D873" s="681"/>
      <c r="E873" s="656"/>
      <c r="F873" s="657"/>
    </row>
    <row r="874" spans="1:6" ht="114.75">
      <c r="A874" s="680"/>
      <c r="B874" s="683" t="s">
        <v>1038</v>
      </c>
      <c r="C874" s="87"/>
      <c r="D874" s="659"/>
      <c r="E874" s="105"/>
      <c r="F874" s="657"/>
    </row>
    <row r="875" spans="1:6">
      <c r="A875" s="680"/>
      <c r="B875" s="76" t="s">
        <v>273</v>
      </c>
      <c r="C875" s="87" t="s">
        <v>143</v>
      </c>
      <c r="D875" s="659">
        <v>1</v>
      </c>
      <c r="E875" s="105"/>
      <c r="F875" s="657"/>
    </row>
    <row r="876" spans="1:6">
      <c r="A876" s="680"/>
      <c r="B876" s="680"/>
      <c r="C876" s="680"/>
      <c r="D876" s="681"/>
      <c r="E876" s="656"/>
      <c r="F876" s="657"/>
    </row>
    <row r="877" spans="1:6">
      <c r="A877" s="682" t="s">
        <v>1039</v>
      </c>
      <c r="B877" s="86" t="s">
        <v>1040</v>
      </c>
      <c r="C877" s="680"/>
      <c r="D877" s="681"/>
      <c r="E877" s="656"/>
      <c r="F877" s="657"/>
    </row>
    <row r="878" spans="1:6" ht="38.25">
      <c r="A878" s="680"/>
      <c r="B878" s="683" t="s">
        <v>1041</v>
      </c>
      <c r="C878" s="87"/>
      <c r="D878" s="659"/>
      <c r="E878" s="105"/>
      <c r="F878" s="657"/>
    </row>
    <row r="879" spans="1:6">
      <c r="A879" s="680"/>
      <c r="B879" s="76" t="s">
        <v>273</v>
      </c>
      <c r="C879" s="87" t="s">
        <v>143</v>
      </c>
      <c r="D879" s="659">
        <v>2</v>
      </c>
      <c r="E879" s="105"/>
      <c r="F879" s="657"/>
    </row>
    <row r="880" spans="1:6">
      <c r="A880" s="680"/>
      <c r="B880" s="680"/>
      <c r="C880" s="680"/>
      <c r="D880" s="681"/>
      <c r="E880" s="656"/>
      <c r="F880" s="657"/>
    </row>
    <row r="881" spans="1:6" ht="25.5">
      <c r="A881" s="682" t="s">
        <v>1042</v>
      </c>
      <c r="B881" s="86" t="s">
        <v>1043</v>
      </c>
      <c r="C881" s="680"/>
      <c r="D881" s="681"/>
      <c r="E881" s="656"/>
      <c r="F881" s="657"/>
    </row>
    <row r="882" spans="1:6" ht="267.75">
      <c r="A882" s="680"/>
      <c r="B882" s="683" t="s">
        <v>1044</v>
      </c>
      <c r="C882" s="87"/>
      <c r="D882" s="659"/>
      <c r="E882" s="105"/>
      <c r="F882" s="657"/>
    </row>
    <row r="883" spans="1:6">
      <c r="A883" s="680"/>
      <c r="B883" s="76" t="s">
        <v>273</v>
      </c>
      <c r="C883" s="87" t="s">
        <v>143</v>
      </c>
      <c r="D883" s="659">
        <v>20</v>
      </c>
      <c r="E883" s="105"/>
      <c r="F883" s="657"/>
    </row>
    <row r="884" spans="1:6">
      <c r="A884" s="680"/>
      <c r="B884" s="680"/>
      <c r="C884" s="680"/>
      <c r="D884" s="681"/>
      <c r="E884" s="656"/>
      <c r="F884" s="657"/>
    </row>
    <row r="885" spans="1:6" ht="25.5">
      <c r="A885" s="682" t="s">
        <v>1045</v>
      </c>
      <c r="B885" s="86" t="s">
        <v>1046</v>
      </c>
      <c r="C885" s="680"/>
      <c r="D885" s="681"/>
      <c r="E885" s="656"/>
      <c r="F885" s="657"/>
    </row>
    <row r="886" spans="1:6" ht="267.75">
      <c r="A886" s="680"/>
      <c r="B886" s="683" t="s">
        <v>1047</v>
      </c>
      <c r="C886" s="87"/>
      <c r="D886" s="659"/>
      <c r="E886" s="105"/>
      <c r="F886" s="657"/>
    </row>
    <row r="887" spans="1:6">
      <c r="A887" s="680"/>
      <c r="B887" s="76" t="s">
        <v>273</v>
      </c>
      <c r="C887" s="87" t="s">
        <v>143</v>
      </c>
      <c r="D887" s="659">
        <v>1</v>
      </c>
      <c r="E887" s="105"/>
      <c r="F887" s="657"/>
    </row>
    <row r="888" spans="1:6">
      <c r="A888" s="680"/>
      <c r="B888" s="680"/>
      <c r="C888" s="680"/>
      <c r="D888" s="681"/>
      <c r="E888" s="656"/>
      <c r="F888" s="657"/>
    </row>
    <row r="889" spans="1:6">
      <c r="A889" s="682" t="s">
        <v>1048</v>
      </c>
      <c r="B889" s="86" t="s">
        <v>1049</v>
      </c>
      <c r="C889" s="680"/>
      <c r="D889" s="681"/>
      <c r="E889" s="656"/>
      <c r="F889" s="657"/>
    </row>
    <row r="890" spans="1:6" ht="63.75">
      <c r="A890" s="680"/>
      <c r="B890" s="683" t="s">
        <v>1050</v>
      </c>
      <c r="C890" s="87"/>
      <c r="D890" s="659"/>
      <c r="E890" s="105"/>
      <c r="F890" s="657"/>
    </row>
    <row r="891" spans="1:6">
      <c r="A891" s="680"/>
      <c r="B891" s="76" t="s">
        <v>273</v>
      </c>
      <c r="C891" s="87" t="s">
        <v>143</v>
      </c>
      <c r="D891" s="659">
        <v>42</v>
      </c>
      <c r="E891" s="105"/>
      <c r="F891" s="657"/>
    </row>
    <row r="892" spans="1:6">
      <c r="A892" s="680"/>
      <c r="B892" s="680"/>
      <c r="C892" s="680"/>
      <c r="D892" s="681"/>
      <c r="E892" s="656"/>
      <c r="F892" s="657"/>
    </row>
    <row r="893" spans="1:6" ht="25.5">
      <c r="A893" s="682" t="s">
        <v>1051</v>
      </c>
      <c r="B893" s="86" t="s">
        <v>1052</v>
      </c>
      <c r="C893" s="680"/>
      <c r="D893" s="681"/>
      <c r="E893" s="656"/>
      <c r="F893" s="657"/>
    </row>
    <row r="894" spans="1:6" ht="51">
      <c r="A894" s="680"/>
      <c r="B894" s="683" t="s">
        <v>1053</v>
      </c>
      <c r="C894" s="87"/>
      <c r="D894" s="659"/>
      <c r="E894" s="105"/>
      <c r="F894" s="657"/>
    </row>
    <row r="895" spans="1:6">
      <c r="A895" s="680"/>
      <c r="B895" s="76" t="s">
        <v>273</v>
      </c>
      <c r="C895" s="87" t="s">
        <v>143</v>
      </c>
      <c r="D895" s="659">
        <v>14</v>
      </c>
      <c r="E895" s="105"/>
      <c r="F895" s="657"/>
    </row>
    <row r="896" spans="1:6">
      <c r="A896" s="680"/>
      <c r="B896" s="680"/>
      <c r="C896" s="680"/>
      <c r="D896" s="681"/>
      <c r="E896" s="656"/>
      <c r="F896" s="657"/>
    </row>
    <row r="897" spans="1:6" ht="25.5">
      <c r="A897" s="682" t="s">
        <v>1054</v>
      </c>
      <c r="B897" s="86" t="s">
        <v>1055</v>
      </c>
      <c r="C897" s="680"/>
      <c r="D897" s="681"/>
      <c r="E897" s="656"/>
      <c r="F897" s="657"/>
    </row>
    <row r="898" spans="1:6" ht="89.25">
      <c r="A898" s="680"/>
      <c r="B898" s="683" t="s">
        <v>1056</v>
      </c>
      <c r="C898" s="87"/>
      <c r="D898" s="659"/>
      <c r="E898" s="105"/>
      <c r="F898" s="657"/>
    </row>
    <row r="899" spans="1:6">
      <c r="A899" s="680"/>
      <c r="B899" s="76" t="s">
        <v>273</v>
      </c>
      <c r="C899" s="87" t="s">
        <v>143</v>
      </c>
      <c r="D899" s="659">
        <v>14</v>
      </c>
      <c r="E899" s="105"/>
      <c r="F899" s="657"/>
    </row>
    <row r="900" spans="1:6">
      <c r="A900" s="680"/>
      <c r="B900" s="680"/>
      <c r="C900" s="680"/>
      <c r="D900" s="681"/>
      <c r="E900" s="656"/>
      <c r="F900" s="657"/>
    </row>
    <row r="901" spans="1:6" ht="25.5">
      <c r="A901" s="682" t="s">
        <v>1057</v>
      </c>
      <c r="B901" s="86" t="s">
        <v>1058</v>
      </c>
      <c r="C901" s="680"/>
      <c r="D901" s="681"/>
      <c r="E901" s="656"/>
      <c r="F901" s="657"/>
    </row>
    <row r="902" spans="1:6" ht="229.5">
      <c r="A902" s="680"/>
      <c r="B902" s="683" t="s">
        <v>1059</v>
      </c>
      <c r="C902" s="87"/>
      <c r="D902" s="659"/>
      <c r="E902" s="105"/>
      <c r="F902" s="657"/>
    </row>
    <row r="903" spans="1:6">
      <c r="A903" s="680"/>
      <c r="B903" s="76" t="s">
        <v>273</v>
      </c>
      <c r="C903" s="87" t="s">
        <v>143</v>
      </c>
      <c r="D903" s="659">
        <v>2</v>
      </c>
      <c r="E903" s="105"/>
      <c r="F903" s="657"/>
    </row>
    <row r="904" spans="1:6">
      <c r="A904" s="680"/>
      <c r="B904" s="680"/>
      <c r="C904" s="680"/>
      <c r="D904" s="681"/>
      <c r="E904" s="656"/>
      <c r="F904" s="657"/>
    </row>
    <row r="905" spans="1:6">
      <c r="A905" s="682" t="s">
        <v>1060</v>
      </c>
      <c r="B905" s="86" t="s">
        <v>1061</v>
      </c>
      <c r="C905" s="680"/>
      <c r="D905" s="681"/>
      <c r="E905" s="656"/>
      <c r="F905" s="657"/>
    </row>
    <row r="906" spans="1:6" ht="229.5">
      <c r="A906" s="680"/>
      <c r="B906" s="683" t="s">
        <v>1062</v>
      </c>
      <c r="C906" s="87"/>
      <c r="D906" s="659"/>
      <c r="E906" s="105"/>
      <c r="F906" s="657"/>
    </row>
    <row r="907" spans="1:6">
      <c r="A907" s="680"/>
      <c r="B907" s="76" t="s">
        <v>273</v>
      </c>
      <c r="C907" s="87" t="s">
        <v>143</v>
      </c>
      <c r="D907" s="659">
        <v>3</v>
      </c>
      <c r="E907" s="105"/>
      <c r="F907" s="657"/>
    </row>
    <row r="908" spans="1:6">
      <c r="A908" s="680"/>
      <c r="B908" s="680"/>
      <c r="C908" s="680"/>
      <c r="D908" s="681"/>
      <c r="E908" s="656"/>
      <c r="F908" s="657"/>
    </row>
    <row r="909" spans="1:6" ht="25.5">
      <c r="A909" s="682" t="s">
        <v>1063</v>
      </c>
      <c r="B909" s="86" t="s">
        <v>1064</v>
      </c>
      <c r="C909" s="680"/>
      <c r="D909" s="681"/>
      <c r="E909" s="656"/>
      <c r="F909" s="657"/>
    </row>
    <row r="910" spans="1:6" ht="280.5">
      <c r="A910" s="680"/>
      <c r="B910" s="683" t="s">
        <v>1065</v>
      </c>
      <c r="C910" s="87"/>
      <c r="D910" s="659"/>
      <c r="E910" s="105"/>
      <c r="F910" s="657"/>
    </row>
    <row r="911" spans="1:6">
      <c r="A911" s="680"/>
      <c r="B911" s="76" t="s">
        <v>273</v>
      </c>
      <c r="C911" s="87" t="s">
        <v>143</v>
      </c>
      <c r="D911" s="659">
        <v>2</v>
      </c>
      <c r="E911" s="105"/>
      <c r="F911" s="657"/>
    </row>
    <row r="912" spans="1:6">
      <c r="A912" s="654"/>
      <c r="B912" s="654"/>
      <c r="C912" s="654"/>
      <c r="D912" s="655"/>
      <c r="E912" s="656"/>
      <c r="F912" s="657"/>
    </row>
    <row r="913" spans="1:6">
      <c r="A913" s="658" t="s">
        <v>1066</v>
      </c>
      <c r="B913" s="86" t="s">
        <v>1067</v>
      </c>
      <c r="C913" s="654"/>
      <c r="D913" s="655"/>
      <c r="E913" s="656"/>
      <c r="F913" s="657"/>
    </row>
    <row r="914" spans="1:6" ht="140.25">
      <c r="A914" s="658"/>
      <c r="B914" s="683" t="s">
        <v>1068</v>
      </c>
      <c r="C914" s="654"/>
      <c r="D914" s="655"/>
      <c r="E914" s="656"/>
      <c r="F914" s="657"/>
    </row>
    <row r="915" spans="1:6">
      <c r="A915" s="658"/>
      <c r="B915" s="76" t="s">
        <v>273</v>
      </c>
      <c r="C915" s="87" t="s">
        <v>143</v>
      </c>
      <c r="D915" s="659">
        <v>1</v>
      </c>
      <c r="E915" s="105"/>
      <c r="F915" s="657"/>
    </row>
    <row r="916" spans="1:6">
      <c r="A916" s="680"/>
      <c r="B916" s="680"/>
      <c r="C916" s="680"/>
      <c r="D916" s="681"/>
      <c r="E916" s="656"/>
      <c r="F916" s="657"/>
    </row>
    <row r="917" spans="1:6">
      <c r="A917" s="682" t="s">
        <v>1069</v>
      </c>
      <c r="B917" s="86" t="s">
        <v>1070</v>
      </c>
      <c r="C917" s="680"/>
      <c r="D917" s="681"/>
      <c r="E917" s="656"/>
      <c r="F917" s="657"/>
    </row>
    <row r="918" spans="1:6" ht="25.5">
      <c r="A918" s="680"/>
      <c r="B918" s="683" t="s">
        <v>1071</v>
      </c>
      <c r="C918" s="87"/>
      <c r="D918" s="659"/>
      <c r="E918" s="105"/>
      <c r="F918" s="657"/>
    </row>
    <row r="919" spans="1:6">
      <c r="A919" s="680"/>
      <c r="B919" s="76" t="s">
        <v>273</v>
      </c>
      <c r="C919" s="87" t="s">
        <v>143</v>
      </c>
      <c r="D919" s="659">
        <v>1</v>
      </c>
      <c r="E919" s="105"/>
      <c r="F919" s="657"/>
    </row>
    <row r="920" spans="1:6">
      <c r="A920" s="680"/>
      <c r="B920" s="680"/>
      <c r="C920" s="680"/>
      <c r="D920" s="681"/>
      <c r="E920" s="656"/>
      <c r="F920" s="687"/>
    </row>
    <row r="921" spans="1:6">
      <c r="A921" s="688" t="s">
        <v>1072</v>
      </c>
      <c r="B921" s="86" t="s">
        <v>1073</v>
      </c>
      <c r="C921" s="680"/>
      <c r="D921" s="681"/>
      <c r="E921" s="656"/>
      <c r="F921" s="687"/>
    </row>
    <row r="922" spans="1:6" ht="25.5">
      <c r="A922" s="680"/>
      <c r="B922" s="683" t="s">
        <v>1074</v>
      </c>
      <c r="C922" s="87"/>
      <c r="D922" s="659"/>
      <c r="E922" s="105"/>
      <c r="F922" s="89"/>
    </row>
    <row r="923" spans="1:6">
      <c r="A923" s="680"/>
      <c r="B923" s="76" t="s">
        <v>273</v>
      </c>
      <c r="C923" s="87" t="s">
        <v>143</v>
      </c>
      <c r="D923" s="659">
        <v>1</v>
      </c>
      <c r="E923" s="105"/>
      <c r="F923" s="657"/>
    </row>
    <row r="924" spans="1:6">
      <c r="A924" s="680"/>
      <c r="B924" s="680"/>
      <c r="C924" s="680"/>
      <c r="D924" s="681"/>
      <c r="E924" s="656"/>
      <c r="F924" s="657"/>
    </row>
    <row r="925" spans="1:6">
      <c r="A925" s="682" t="s">
        <v>1075</v>
      </c>
      <c r="B925" s="86" t="s">
        <v>1076</v>
      </c>
      <c r="C925" s="680"/>
      <c r="D925" s="681"/>
      <c r="E925" s="656"/>
      <c r="F925" s="657"/>
    </row>
    <row r="926" spans="1:6" ht="38.25">
      <c r="A926" s="680"/>
      <c r="B926" s="683" t="s">
        <v>1077</v>
      </c>
      <c r="C926" s="87"/>
      <c r="D926" s="659"/>
      <c r="E926" s="105"/>
      <c r="F926" s="657"/>
    </row>
    <row r="927" spans="1:6">
      <c r="A927" s="680"/>
      <c r="B927" s="76" t="s">
        <v>273</v>
      </c>
      <c r="C927" s="87" t="s">
        <v>143</v>
      </c>
      <c r="D927" s="659">
        <v>4</v>
      </c>
      <c r="E927" s="105"/>
      <c r="F927" s="657"/>
    </row>
    <row r="928" spans="1:6">
      <c r="A928" s="680"/>
      <c r="B928" s="680"/>
      <c r="C928" s="680"/>
      <c r="D928" s="681"/>
      <c r="E928" s="656"/>
      <c r="F928" s="657"/>
    </row>
    <row r="929" spans="1:6">
      <c r="A929" s="682" t="s">
        <v>1078</v>
      </c>
      <c r="B929" s="86" t="s">
        <v>1079</v>
      </c>
      <c r="C929" s="680"/>
      <c r="D929" s="681"/>
      <c r="E929" s="656"/>
      <c r="F929" s="657"/>
    </row>
    <row r="930" spans="1:6" ht="114.75">
      <c r="A930" s="680"/>
      <c r="B930" s="683" t="s">
        <v>1080</v>
      </c>
      <c r="C930" s="87"/>
      <c r="D930" s="659"/>
      <c r="E930" s="105"/>
      <c r="F930" s="657"/>
    </row>
    <row r="931" spans="1:6">
      <c r="A931" s="680"/>
      <c r="B931" s="76" t="s">
        <v>273</v>
      </c>
      <c r="C931" s="87" t="s">
        <v>143</v>
      </c>
      <c r="D931" s="659">
        <v>1</v>
      </c>
      <c r="E931" s="105"/>
      <c r="F931" s="657"/>
    </row>
    <row r="932" spans="1:6">
      <c r="A932" s="680"/>
      <c r="B932" s="680"/>
      <c r="C932" s="680"/>
      <c r="D932" s="681"/>
      <c r="E932" s="656"/>
      <c r="F932" s="657"/>
    </row>
    <row r="933" spans="1:6" ht="25.5">
      <c r="A933" s="682" t="s">
        <v>1081</v>
      </c>
      <c r="B933" s="86" t="s">
        <v>1082</v>
      </c>
      <c r="C933" s="680"/>
      <c r="D933" s="681"/>
      <c r="E933" s="656"/>
      <c r="F933" s="657"/>
    </row>
    <row r="934" spans="1:6" ht="25.5">
      <c r="A934" s="680"/>
      <c r="B934" s="683" t="s">
        <v>1082</v>
      </c>
      <c r="C934" s="87"/>
      <c r="D934" s="659"/>
      <c r="E934" s="105"/>
      <c r="F934" s="657"/>
    </row>
    <row r="935" spans="1:6">
      <c r="A935" s="680"/>
      <c r="B935" s="76" t="s">
        <v>273</v>
      </c>
      <c r="C935" s="87" t="s">
        <v>143</v>
      </c>
      <c r="D935" s="659">
        <v>42</v>
      </c>
      <c r="E935" s="105"/>
      <c r="F935" s="657"/>
    </row>
    <row r="936" spans="1:6">
      <c r="A936" s="680"/>
      <c r="B936" s="680"/>
      <c r="C936" s="680"/>
      <c r="D936" s="681"/>
      <c r="E936" s="656"/>
      <c r="F936" s="657"/>
    </row>
    <row r="937" spans="1:6" ht="25.5">
      <c r="A937" s="688" t="s">
        <v>1083</v>
      </c>
      <c r="B937" s="86" t="s">
        <v>1084</v>
      </c>
      <c r="C937" s="680"/>
      <c r="D937" s="681"/>
      <c r="E937" s="656"/>
      <c r="F937" s="657"/>
    </row>
    <row r="938" spans="1:6" ht="25.5">
      <c r="A938" s="680"/>
      <c r="B938" s="683" t="s">
        <v>1084</v>
      </c>
      <c r="C938" s="87"/>
      <c r="D938" s="659"/>
      <c r="E938" s="105"/>
      <c r="F938" s="657"/>
    </row>
    <row r="939" spans="1:6">
      <c r="A939" s="680"/>
      <c r="B939" s="76" t="s">
        <v>273</v>
      </c>
      <c r="C939" s="87" t="s">
        <v>143</v>
      </c>
      <c r="D939" s="659">
        <v>42</v>
      </c>
      <c r="E939" s="105"/>
      <c r="F939" s="657"/>
    </row>
    <row r="940" spans="1:6">
      <c r="A940" s="680"/>
      <c r="B940" s="680"/>
      <c r="C940" s="680"/>
      <c r="D940" s="681"/>
      <c r="E940" s="656"/>
      <c r="F940" s="657"/>
    </row>
    <row r="941" spans="1:6">
      <c r="A941" s="682" t="s">
        <v>1085</v>
      </c>
      <c r="B941" s="86" t="s">
        <v>1086</v>
      </c>
      <c r="C941" s="680"/>
      <c r="D941" s="681"/>
      <c r="E941" s="656"/>
      <c r="F941" s="657"/>
    </row>
    <row r="942" spans="1:6">
      <c r="A942" s="680"/>
      <c r="B942" s="683" t="s">
        <v>1086</v>
      </c>
      <c r="C942" s="87"/>
      <c r="D942" s="659"/>
      <c r="E942" s="105"/>
      <c r="F942" s="657"/>
    </row>
    <row r="943" spans="1:6">
      <c r="A943" s="680"/>
      <c r="B943" s="76" t="s">
        <v>273</v>
      </c>
      <c r="C943" s="87" t="s">
        <v>143</v>
      </c>
      <c r="D943" s="659">
        <v>14</v>
      </c>
      <c r="E943" s="105"/>
      <c r="F943" s="657"/>
    </row>
    <row r="944" spans="1:6">
      <c r="A944" s="680"/>
      <c r="B944" s="680"/>
      <c r="C944" s="680"/>
      <c r="D944" s="681"/>
      <c r="E944" s="656"/>
      <c r="F944" s="657"/>
    </row>
    <row r="945" spans="1:6" ht="25.5">
      <c r="A945" s="682" t="s">
        <v>1087</v>
      </c>
      <c r="B945" s="86" t="s">
        <v>1088</v>
      </c>
      <c r="C945" s="680"/>
      <c r="D945" s="681"/>
      <c r="E945" s="656"/>
      <c r="F945" s="657"/>
    </row>
    <row r="946" spans="1:6" ht="25.5">
      <c r="A946" s="680"/>
      <c r="B946" s="683" t="s">
        <v>1088</v>
      </c>
      <c r="C946" s="87"/>
      <c r="D946" s="659"/>
      <c r="E946" s="105"/>
      <c r="F946" s="657"/>
    </row>
    <row r="947" spans="1:6">
      <c r="A947" s="680"/>
      <c r="B947" s="76" t="s">
        <v>273</v>
      </c>
      <c r="C947" s="87" t="s">
        <v>143</v>
      </c>
      <c r="D947" s="659">
        <v>2</v>
      </c>
      <c r="E947" s="105"/>
      <c r="F947" s="657"/>
    </row>
    <row r="948" spans="1:6">
      <c r="A948" s="680"/>
      <c r="B948" s="680"/>
      <c r="C948" s="680"/>
      <c r="D948" s="681"/>
      <c r="E948" s="656"/>
      <c r="F948" s="657"/>
    </row>
    <row r="949" spans="1:6">
      <c r="A949" s="682" t="s">
        <v>1089</v>
      </c>
      <c r="B949" s="86" t="s">
        <v>1090</v>
      </c>
      <c r="C949" s="680"/>
      <c r="D949" s="681"/>
      <c r="E949" s="656"/>
      <c r="F949" s="657"/>
    </row>
    <row r="950" spans="1:6">
      <c r="A950" s="680"/>
      <c r="B950" s="683" t="s">
        <v>1090</v>
      </c>
      <c r="C950" s="87"/>
      <c r="D950" s="659"/>
      <c r="E950" s="105"/>
      <c r="F950" s="657"/>
    </row>
    <row r="951" spans="1:6">
      <c r="A951" s="680"/>
      <c r="B951" s="76" t="s">
        <v>273</v>
      </c>
      <c r="C951" s="87" t="s">
        <v>143</v>
      </c>
      <c r="D951" s="659">
        <v>5</v>
      </c>
      <c r="E951" s="105"/>
      <c r="F951" s="657"/>
    </row>
    <row r="952" spans="1:6">
      <c r="A952" s="680"/>
      <c r="B952" s="680"/>
      <c r="C952" s="680"/>
      <c r="D952" s="681"/>
      <c r="E952" s="656"/>
      <c r="F952" s="657"/>
    </row>
    <row r="953" spans="1:6">
      <c r="A953" s="682" t="s">
        <v>1091</v>
      </c>
      <c r="B953" s="86" t="s">
        <v>1092</v>
      </c>
      <c r="C953" s="680"/>
      <c r="D953" s="681"/>
      <c r="E953" s="656"/>
      <c r="F953" s="657"/>
    </row>
    <row r="954" spans="1:6">
      <c r="A954" s="680"/>
      <c r="B954" s="683" t="s">
        <v>1092</v>
      </c>
      <c r="C954" s="87"/>
      <c r="D954" s="659"/>
      <c r="E954" s="105"/>
      <c r="F954" s="657"/>
    </row>
    <row r="955" spans="1:6">
      <c r="A955" s="680"/>
      <c r="B955" s="76" t="s">
        <v>273</v>
      </c>
      <c r="C955" s="87" t="s">
        <v>143</v>
      </c>
      <c r="D955" s="659">
        <v>1</v>
      </c>
      <c r="E955" s="105"/>
      <c r="F955" s="657"/>
    </row>
    <row r="956" spans="1:6">
      <c r="A956" s="680"/>
      <c r="B956" s="680"/>
      <c r="C956" s="680"/>
      <c r="D956" s="681"/>
      <c r="E956" s="656"/>
      <c r="F956" s="657"/>
    </row>
    <row r="957" spans="1:6" ht="25.5">
      <c r="A957" s="682" t="s">
        <v>1093</v>
      </c>
      <c r="B957" s="86" t="s">
        <v>1094</v>
      </c>
      <c r="C957" s="680"/>
      <c r="D957" s="681"/>
      <c r="E957" s="656"/>
      <c r="F957" s="657"/>
    </row>
    <row r="958" spans="1:6" ht="51">
      <c r="A958" s="680"/>
      <c r="B958" s="683" t="s">
        <v>1095</v>
      </c>
      <c r="C958" s="87"/>
      <c r="D958" s="659"/>
      <c r="E958" s="105"/>
      <c r="F958" s="657"/>
    </row>
    <row r="959" spans="1:6">
      <c r="A959" s="680"/>
      <c r="B959" s="76" t="s">
        <v>381</v>
      </c>
      <c r="C959" s="87" t="s">
        <v>329</v>
      </c>
      <c r="D959" s="659">
        <v>1</v>
      </c>
      <c r="E959" s="105"/>
      <c r="F959" s="657"/>
    </row>
    <row r="960" spans="1:6">
      <c r="A960" s="654"/>
      <c r="B960" s="654"/>
      <c r="C960" s="654"/>
      <c r="D960" s="655"/>
      <c r="E960" s="656"/>
      <c r="F960" s="657"/>
    </row>
    <row r="961" spans="1:6" ht="25.5">
      <c r="A961" s="682" t="s">
        <v>1096</v>
      </c>
      <c r="B961" s="86" t="s">
        <v>1097</v>
      </c>
      <c r="C961" s="680"/>
      <c r="D961" s="681"/>
      <c r="E961" s="656"/>
      <c r="F961" s="657"/>
    </row>
    <row r="962" spans="1:6" ht="51">
      <c r="A962" s="680"/>
      <c r="B962" s="683" t="s">
        <v>1098</v>
      </c>
      <c r="C962" s="87"/>
      <c r="D962" s="659"/>
      <c r="E962" s="105"/>
      <c r="F962" s="657"/>
    </row>
    <row r="963" spans="1:6">
      <c r="A963" s="680"/>
      <c r="B963" s="76" t="s">
        <v>381</v>
      </c>
      <c r="C963" s="87" t="s">
        <v>329</v>
      </c>
      <c r="D963" s="659">
        <v>1</v>
      </c>
      <c r="E963" s="105"/>
      <c r="F963" s="657"/>
    </row>
    <row r="964" spans="1:6">
      <c r="A964" s="680"/>
      <c r="B964" s="680"/>
      <c r="C964" s="680"/>
      <c r="D964" s="681"/>
      <c r="E964" s="656"/>
      <c r="F964" s="657"/>
    </row>
    <row r="965" spans="1:6" ht="25.5">
      <c r="A965" s="682" t="s">
        <v>1099</v>
      </c>
      <c r="B965" s="86" t="s">
        <v>1100</v>
      </c>
      <c r="C965" s="680"/>
      <c r="D965" s="681"/>
      <c r="E965" s="656"/>
      <c r="F965" s="657"/>
    </row>
    <row r="966" spans="1:6" ht="25.5">
      <c r="A966" s="680"/>
      <c r="B966" s="683" t="s">
        <v>1101</v>
      </c>
      <c r="C966" s="87"/>
      <c r="D966" s="659"/>
      <c r="E966" s="105"/>
      <c r="F966" s="657"/>
    </row>
    <row r="967" spans="1:6">
      <c r="A967" s="680"/>
      <c r="B967" s="76" t="s">
        <v>381</v>
      </c>
      <c r="C967" s="87" t="s">
        <v>329</v>
      </c>
      <c r="D967" s="659">
        <v>1</v>
      </c>
      <c r="E967" s="105"/>
      <c r="F967" s="657"/>
    </row>
    <row r="968" spans="1:6">
      <c r="A968" s="680"/>
      <c r="B968" s="680"/>
      <c r="C968" s="680"/>
      <c r="D968" s="681"/>
      <c r="E968" s="656"/>
      <c r="F968" s="657"/>
    </row>
    <row r="969" spans="1:6" ht="38.25">
      <c r="A969" s="682" t="s">
        <v>1102</v>
      </c>
      <c r="B969" s="86" t="s">
        <v>1103</v>
      </c>
      <c r="C969" s="680"/>
      <c r="D969" s="681"/>
      <c r="E969" s="656"/>
      <c r="F969" s="657"/>
    </row>
    <row r="970" spans="1:6" ht="25.5">
      <c r="A970" s="680"/>
      <c r="B970" s="683" t="s">
        <v>1103</v>
      </c>
      <c r="C970" s="87"/>
      <c r="D970" s="659"/>
      <c r="E970" s="105"/>
      <c r="F970" s="657"/>
    </row>
    <row r="971" spans="1:6">
      <c r="A971" s="680"/>
      <c r="B971" s="76" t="s">
        <v>381</v>
      </c>
      <c r="C971" s="87" t="s">
        <v>329</v>
      </c>
      <c r="D971" s="659">
        <v>1</v>
      </c>
      <c r="E971" s="105"/>
      <c r="F971" s="657"/>
    </row>
    <row r="972" spans="1:6">
      <c r="A972" s="680"/>
      <c r="B972" s="680"/>
      <c r="C972" s="680"/>
      <c r="D972" s="681"/>
      <c r="E972" s="656"/>
      <c r="F972" s="657"/>
    </row>
    <row r="973" spans="1:6">
      <c r="A973" s="682" t="s">
        <v>1104</v>
      </c>
      <c r="B973" s="86" t="s">
        <v>1105</v>
      </c>
      <c r="C973" s="680"/>
      <c r="D973" s="681"/>
      <c r="E973" s="656"/>
      <c r="F973" s="657"/>
    </row>
    <row r="974" spans="1:6" ht="63.75">
      <c r="A974" s="680"/>
      <c r="B974" s="683" t="s">
        <v>1106</v>
      </c>
      <c r="C974" s="87"/>
      <c r="D974" s="659"/>
      <c r="E974" s="105"/>
      <c r="F974" s="657"/>
    </row>
    <row r="975" spans="1:6">
      <c r="A975" s="680"/>
      <c r="B975" s="76" t="s">
        <v>273</v>
      </c>
      <c r="C975" s="87" t="s">
        <v>143</v>
      </c>
      <c r="D975" s="659">
        <v>2</v>
      </c>
      <c r="E975" s="105"/>
      <c r="F975" s="657"/>
    </row>
    <row r="976" spans="1:6">
      <c r="A976" s="680"/>
      <c r="B976" s="680"/>
      <c r="C976" s="680"/>
      <c r="D976" s="681"/>
      <c r="E976" s="656"/>
      <c r="F976" s="657"/>
    </row>
    <row r="977" spans="1:6" ht="25.5">
      <c r="A977" s="682" t="s">
        <v>1107</v>
      </c>
      <c r="B977" s="86" t="s">
        <v>1108</v>
      </c>
      <c r="C977" s="680"/>
      <c r="D977" s="681"/>
      <c r="E977" s="656"/>
      <c r="F977" s="657"/>
    </row>
    <row r="978" spans="1:6" ht="38.25">
      <c r="A978" s="680"/>
      <c r="B978" s="683" t="s">
        <v>1109</v>
      </c>
      <c r="C978" s="87"/>
      <c r="D978" s="659"/>
      <c r="E978" s="105"/>
      <c r="F978" s="657"/>
    </row>
    <row r="979" spans="1:6">
      <c r="A979" s="680"/>
      <c r="B979" s="76" t="s">
        <v>381</v>
      </c>
      <c r="C979" s="87" t="s">
        <v>329</v>
      </c>
      <c r="D979" s="659">
        <v>1</v>
      </c>
      <c r="E979" s="105"/>
      <c r="F979" s="657"/>
    </row>
    <row r="980" spans="1:6">
      <c r="A980" s="680"/>
      <c r="B980" s="680"/>
      <c r="C980" s="680"/>
      <c r="D980" s="681"/>
      <c r="E980" s="656"/>
      <c r="F980" s="657"/>
    </row>
    <row r="981" spans="1:6" ht="25.5">
      <c r="A981" s="682" t="s">
        <v>1110</v>
      </c>
      <c r="B981" s="86" t="s">
        <v>1111</v>
      </c>
      <c r="C981" s="680"/>
      <c r="D981" s="681"/>
      <c r="E981" s="656"/>
      <c r="F981" s="657"/>
    </row>
    <row r="982" spans="1:6" ht="51">
      <c r="A982" s="680"/>
      <c r="B982" s="683" t="s">
        <v>1112</v>
      </c>
      <c r="C982" s="87"/>
      <c r="D982" s="659"/>
      <c r="E982" s="105"/>
      <c r="F982" s="657"/>
    </row>
    <row r="983" spans="1:6">
      <c r="A983" s="680"/>
      <c r="B983" s="76" t="s">
        <v>381</v>
      </c>
      <c r="C983" s="87" t="s">
        <v>329</v>
      </c>
      <c r="D983" s="659">
        <v>1</v>
      </c>
      <c r="E983" s="105"/>
      <c r="F983" s="657"/>
    </row>
    <row r="984" spans="1:6">
      <c r="A984" s="680"/>
      <c r="B984" s="680"/>
      <c r="C984" s="680"/>
      <c r="D984" s="681"/>
      <c r="E984" s="656"/>
      <c r="F984" s="657"/>
    </row>
    <row r="985" spans="1:6" ht="25.5">
      <c r="A985" s="682" t="s">
        <v>1113</v>
      </c>
      <c r="B985" s="86" t="s">
        <v>1114</v>
      </c>
      <c r="C985" s="680"/>
      <c r="D985" s="681"/>
      <c r="E985" s="656"/>
      <c r="F985" s="657"/>
    </row>
    <row r="986" spans="1:6" ht="76.5">
      <c r="A986" s="680"/>
      <c r="B986" s="683" t="s">
        <v>1115</v>
      </c>
      <c r="C986" s="87"/>
      <c r="D986" s="659"/>
      <c r="E986" s="105"/>
      <c r="F986" s="657"/>
    </row>
    <row r="987" spans="1:6">
      <c r="A987" s="680"/>
      <c r="B987" s="76" t="s">
        <v>409</v>
      </c>
      <c r="C987" s="87" t="s">
        <v>24</v>
      </c>
      <c r="D987" s="659">
        <v>320</v>
      </c>
      <c r="E987" s="105"/>
      <c r="F987" s="657"/>
    </row>
    <row r="988" spans="1:6">
      <c r="A988" s="680"/>
      <c r="B988" s="680"/>
      <c r="C988" s="680"/>
      <c r="D988" s="681"/>
      <c r="E988" s="656"/>
      <c r="F988" s="657"/>
    </row>
    <row r="989" spans="1:6" ht="25.5">
      <c r="A989" s="682" t="s">
        <v>1116</v>
      </c>
      <c r="B989" s="86" t="s">
        <v>1117</v>
      </c>
      <c r="C989" s="680"/>
      <c r="D989" s="681"/>
      <c r="E989" s="656"/>
      <c r="F989" s="657"/>
    </row>
    <row r="990" spans="1:6" ht="25.5">
      <c r="A990" s="680"/>
      <c r="B990" s="683" t="s">
        <v>1118</v>
      </c>
      <c r="C990" s="87"/>
      <c r="D990" s="659"/>
      <c r="E990" s="105"/>
      <c r="F990" s="657"/>
    </row>
    <row r="991" spans="1:6">
      <c r="A991" s="680"/>
      <c r="B991" s="76" t="s">
        <v>409</v>
      </c>
      <c r="C991" s="87" t="s">
        <v>24</v>
      </c>
      <c r="D991" s="659">
        <v>320</v>
      </c>
      <c r="E991" s="105"/>
      <c r="F991" s="657"/>
    </row>
    <row r="992" spans="1:6">
      <c r="A992" s="680"/>
      <c r="B992" s="680"/>
      <c r="C992" s="680"/>
      <c r="D992" s="681"/>
      <c r="E992" s="656"/>
      <c r="F992" s="657"/>
    </row>
    <row r="993" spans="1:6" ht="25.5">
      <c r="A993" s="682" t="s">
        <v>1119</v>
      </c>
      <c r="B993" s="86" t="s">
        <v>1120</v>
      </c>
      <c r="C993" s="680"/>
      <c r="D993" s="681"/>
      <c r="E993" s="656"/>
      <c r="F993" s="657"/>
    </row>
    <row r="994" spans="1:6" ht="25.5">
      <c r="A994" s="680"/>
      <c r="B994" s="683" t="s">
        <v>1120</v>
      </c>
      <c r="C994" s="87"/>
      <c r="D994" s="659"/>
      <c r="E994" s="105"/>
      <c r="F994" s="657"/>
    </row>
    <row r="995" spans="1:6">
      <c r="A995" s="680"/>
      <c r="B995" s="76" t="s">
        <v>381</v>
      </c>
      <c r="C995" s="87" t="s">
        <v>329</v>
      </c>
      <c r="D995" s="659">
        <v>10</v>
      </c>
      <c r="E995" s="105"/>
      <c r="F995" s="657"/>
    </row>
    <row r="996" spans="1:6">
      <c r="A996" s="680"/>
      <c r="B996" s="680"/>
      <c r="C996" s="680"/>
      <c r="D996" s="681"/>
      <c r="E996" s="656"/>
      <c r="F996" s="657"/>
    </row>
    <row r="997" spans="1:6">
      <c r="A997" s="682" t="s">
        <v>1121</v>
      </c>
      <c r="B997" s="86" t="s">
        <v>1122</v>
      </c>
      <c r="C997" s="680"/>
      <c r="D997" s="681"/>
      <c r="E997" s="656"/>
      <c r="F997" s="657"/>
    </row>
    <row r="998" spans="1:6">
      <c r="A998" s="680"/>
      <c r="B998" s="683" t="s">
        <v>1122</v>
      </c>
      <c r="C998" s="87"/>
      <c r="D998" s="659"/>
      <c r="E998" s="105"/>
      <c r="F998" s="657"/>
    </row>
    <row r="999" spans="1:6">
      <c r="A999" s="680"/>
      <c r="B999" s="76" t="s">
        <v>409</v>
      </c>
      <c r="C999" s="87" t="s">
        <v>24</v>
      </c>
      <c r="D999" s="659">
        <v>320</v>
      </c>
      <c r="E999" s="105"/>
      <c r="F999" s="657"/>
    </row>
    <row r="1000" spans="1:6">
      <c r="A1000" s="680"/>
      <c r="B1000" s="680"/>
      <c r="C1000" s="680"/>
      <c r="D1000" s="681"/>
      <c r="E1000" s="656"/>
      <c r="F1000" s="657"/>
    </row>
    <row r="1001" spans="1:6">
      <c r="A1001" s="650" t="s">
        <v>1027</v>
      </c>
      <c r="B1001" s="650" t="s">
        <v>1028</v>
      </c>
      <c r="C1001" s="701"/>
      <c r="D1001" s="690"/>
      <c r="E1001" s="664"/>
      <c r="F1001" s="665"/>
    </row>
    <row r="1002" spans="1:6">
      <c r="A1002" s="262"/>
      <c r="B1002" s="262"/>
      <c r="C1002" s="595"/>
      <c r="D1002" s="690"/>
      <c r="E1002" s="264"/>
      <c r="F1002" s="266"/>
    </row>
    <row r="1003" spans="1:6">
      <c r="A1003" s="650" t="s">
        <v>1123</v>
      </c>
      <c r="B1003" s="650" t="s">
        <v>1124</v>
      </c>
      <c r="C1003" s="701"/>
      <c r="D1003" s="690"/>
      <c r="E1003" s="664"/>
      <c r="F1003" s="672"/>
    </row>
    <row r="1004" spans="1:6">
      <c r="A1004" s="680"/>
      <c r="B1004" s="680"/>
      <c r="C1004" s="680"/>
      <c r="D1004" s="681"/>
      <c r="E1004" s="656"/>
      <c r="F1004" s="687"/>
    </row>
    <row r="1005" spans="1:6">
      <c r="A1005" s="688" t="s">
        <v>1125</v>
      </c>
      <c r="B1005" s="86" t="s">
        <v>1126</v>
      </c>
      <c r="C1005" s="680"/>
      <c r="D1005" s="681"/>
      <c r="E1005" s="656"/>
      <c r="F1005" s="687"/>
    </row>
    <row r="1006" spans="1:6" ht="153">
      <c r="A1006" s="680"/>
      <c r="B1006" s="76" t="s">
        <v>1127</v>
      </c>
      <c r="C1006" s="87"/>
      <c r="D1006" s="659"/>
      <c r="E1006" s="105"/>
      <c r="F1006" s="89"/>
    </row>
    <row r="1007" spans="1:6">
      <c r="A1007" s="680"/>
      <c r="B1007" s="76" t="s">
        <v>273</v>
      </c>
      <c r="C1007" s="87" t="s">
        <v>143</v>
      </c>
      <c r="D1007" s="659">
        <v>1</v>
      </c>
      <c r="E1007" s="105"/>
      <c r="F1007" s="657"/>
    </row>
    <row r="1008" spans="1:6">
      <c r="A1008" s="680"/>
      <c r="B1008" s="680"/>
      <c r="C1008" s="680"/>
      <c r="D1008" s="681"/>
      <c r="E1008" s="656"/>
      <c r="F1008" s="687"/>
    </row>
    <row r="1009" spans="1:6">
      <c r="A1009" s="688" t="s">
        <v>1128</v>
      </c>
      <c r="B1009" s="86" t="s">
        <v>1129</v>
      </c>
      <c r="C1009" s="680"/>
      <c r="D1009" s="681"/>
      <c r="E1009" s="656"/>
      <c r="F1009" s="687"/>
    </row>
    <row r="1010" spans="1:6" ht="102">
      <c r="A1010" s="680"/>
      <c r="B1010" s="76" t="s">
        <v>1130</v>
      </c>
      <c r="C1010" s="87"/>
      <c r="D1010" s="659"/>
      <c r="E1010" s="105"/>
      <c r="F1010" s="89"/>
    </row>
    <row r="1011" spans="1:6">
      <c r="A1011" s="680"/>
      <c r="B1011" s="76" t="s">
        <v>273</v>
      </c>
      <c r="C1011" s="87" t="s">
        <v>143</v>
      </c>
      <c r="D1011" s="659">
        <v>1</v>
      </c>
      <c r="E1011" s="105"/>
      <c r="F1011" s="657"/>
    </row>
    <row r="1012" spans="1:6">
      <c r="A1012" s="680"/>
      <c r="B1012" s="680"/>
      <c r="C1012" s="680"/>
      <c r="D1012" s="681"/>
      <c r="E1012" s="656"/>
      <c r="F1012" s="687"/>
    </row>
    <row r="1013" spans="1:6">
      <c r="A1013" s="688" t="s">
        <v>1131</v>
      </c>
      <c r="B1013" s="86" t="s">
        <v>1132</v>
      </c>
      <c r="C1013" s="680"/>
      <c r="D1013" s="681"/>
      <c r="E1013" s="656"/>
      <c r="F1013" s="687"/>
    </row>
    <row r="1014" spans="1:6" ht="114.75">
      <c r="A1014" s="680"/>
      <c r="B1014" s="76" t="s">
        <v>1133</v>
      </c>
      <c r="C1014" s="87"/>
      <c r="D1014" s="659"/>
      <c r="E1014" s="105"/>
      <c r="F1014" s="89"/>
    </row>
    <row r="1015" spans="1:6">
      <c r="A1015" s="680"/>
      <c r="B1015" s="76" t="s">
        <v>273</v>
      </c>
      <c r="C1015" s="87" t="s">
        <v>143</v>
      </c>
      <c r="D1015" s="659">
        <v>4</v>
      </c>
      <c r="E1015" s="105"/>
      <c r="F1015" s="657"/>
    </row>
    <row r="1016" spans="1:6">
      <c r="A1016" s="680"/>
      <c r="B1016" s="680"/>
      <c r="C1016" s="680"/>
      <c r="D1016" s="681"/>
      <c r="E1016" s="656"/>
      <c r="F1016" s="687"/>
    </row>
    <row r="1017" spans="1:6">
      <c r="A1017" s="688" t="s">
        <v>1134</v>
      </c>
      <c r="B1017" s="86" t="s">
        <v>1135</v>
      </c>
      <c r="C1017" s="680"/>
      <c r="D1017" s="681"/>
      <c r="E1017" s="656"/>
      <c r="F1017" s="687"/>
    </row>
    <row r="1018" spans="1:6" ht="76.5">
      <c r="A1018" s="680"/>
      <c r="B1018" s="76" t="s">
        <v>1136</v>
      </c>
      <c r="C1018" s="87"/>
      <c r="D1018" s="659"/>
      <c r="E1018" s="105"/>
      <c r="F1018" s="89"/>
    </row>
    <row r="1019" spans="1:6">
      <c r="A1019" s="680"/>
      <c r="B1019" s="76" t="s">
        <v>273</v>
      </c>
      <c r="C1019" s="87" t="s">
        <v>143</v>
      </c>
      <c r="D1019" s="659">
        <v>4</v>
      </c>
      <c r="E1019" s="105"/>
      <c r="F1019" s="657"/>
    </row>
    <row r="1020" spans="1:6">
      <c r="A1020" s="680"/>
      <c r="B1020" s="680"/>
      <c r="C1020" s="680"/>
      <c r="D1020" s="681"/>
      <c r="E1020" s="656"/>
      <c r="F1020" s="687"/>
    </row>
    <row r="1021" spans="1:6">
      <c r="A1021" s="688" t="s">
        <v>1137</v>
      </c>
      <c r="B1021" s="86" t="s">
        <v>1138</v>
      </c>
      <c r="C1021" s="680"/>
      <c r="D1021" s="681"/>
      <c r="E1021" s="656"/>
      <c r="F1021" s="687"/>
    </row>
    <row r="1022" spans="1:6" ht="89.25">
      <c r="A1022" s="680"/>
      <c r="B1022" s="76" t="s">
        <v>1139</v>
      </c>
      <c r="C1022" s="87"/>
      <c r="D1022" s="659"/>
      <c r="E1022" s="105"/>
      <c r="F1022" s="89"/>
    </row>
    <row r="1023" spans="1:6">
      <c r="A1023" s="680"/>
      <c r="B1023" s="76" t="s">
        <v>273</v>
      </c>
      <c r="C1023" s="87" t="s">
        <v>143</v>
      </c>
      <c r="D1023" s="659">
        <v>13</v>
      </c>
      <c r="E1023" s="105"/>
      <c r="F1023" s="657"/>
    </row>
    <row r="1024" spans="1:6">
      <c r="A1024" s="680"/>
      <c r="B1024" s="680"/>
      <c r="C1024" s="680"/>
      <c r="D1024" s="681"/>
      <c r="E1024" s="656"/>
      <c r="F1024" s="687"/>
    </row>
    <row r="1025" spans="1:6">
      <c r="A1025" s="688" t="s">
        <v>1140</v>
      </c>
      <c r="B1025" s="86" t="s">
        <v>1141</v>
      </c>
      <c r="C1025" s="680"/>
      <c r="D1025" s="681"/>
      <c r="E1025" s="656"/>
      <c r="F1025" s="687"/>
    </row>
    <row r="1026" spans="1:6" ht="63.75">
      <c r="A1026" s="680"/>
      <c r="B1026" s="76" t="s">
        <v>1142</v>
      </c>
      <c r="C1026" s="87"/>
      <c r="D1026" s="659"/>
      <c r="E1026" s="105"/>
      <c r="F1026" s="89"/>
    </row>
    <row r="1027" spans="1:6">
      <c r="A1027" s="680"/>
      <c r="B1027" s="76" t="s">
        <v>273</v>
      </c>
      <c r="C1027" s="87" t="s">
        <v>143</v>
      </c>
      <c r="D1027" s="659">
        <v>13</v>
      </c>
      <c r="E1027" s="105"/>
      <c r="F1027" s="657"/>
    </row>
    <row r="1028" spans="1:6">
      <c r="A1028" s="680"/>
      <c r="B1028" s="680"/>
      <c r="C1028" s="680"/>
      <c r="D1028" s="681"/>
      <c r="E1028" s="656"/>
      <c r="F1028" s="687"/>
    </row>
    <row r="1029" spans="1:6">
      <c r="A1029" s="688" t="s">
        <v>1143</v>
      </c>
      <c r="B1029" s="86" t="s">
        <v>1135</v>
      </c>
      <c r="C1029" s="680"/>
      <c r="D1029" s="681"/>
      <c r="E1029" s="656"/>
      <c r="F1029" s="687"/>
    </row>
    <row r="1030" spans="1:6" ht="76.5">
      <c r="A1030" s="680"/>
      <c r="B1030" s="76" t="s">
        <v>1144</v>
      </c>
      <c r="C1030" s="87"/>
      <c r="D1030" s="659"/>
      <c r="E1030" s="105"/>
      <c r="F1030" s="89"/>
    </row>
    <row r="1031" spans="1:6">
      <c r="A1031" s="680"/>
      <c r="B1031" s="76" t="s">
        <v>273</v>
      </c>
      <c r="C1031" s="87" t="s">
        <v>143</v>
      </c>
      <c r="D1031" s="659">
        <v>1</v>
      </c>
      <c r="E1031" s="105"/>
      <c r="F1031" s="657"/>
    </row>
    <row r="1032" spans="1:6">
      <c r="A1032" s="680"/>
      <c r="B1032" s="680"/>
      <c r="C1032" s="680"/>
      <c r="D1032" s="681"/>
      <c r="E1032" s="656"/>
      <c r="F1032" s="687"/>
    </row>
    <row r="1033" spans="1:6">
      <c r="A1033" s="688" t="s">
        <v>1145</v>
      </c>
      <c r="B1033" s="86" t="s">
        <v>1146</v>
      </c>
      <c r="C1033" s="680"/>
      <c r="D1033" s="681"/>
      <c r="E1033" s="656"/>
      <c r="F1033" s="687"/>
    </row>
    <row r="1034" spans="1:6" ht="63.75">
      <c r="A1034" s="680"/>
      <c r="B1034" s="76" t="s">
        <v>1147</v>
      </c>
      <c r="C1034" s="87"/>
      <c r="D1034" s="659"/>
      <c r="E1034" s="105"/>
      <c r="F1034" s="89"/>
    </row>
    <row r="1035" spans="1:6">
      <c r="A1035" s="680"/>
      <c r="B1035" s="76" t="s">
        <v>273</v>
      </c>
      <c r="C1035" s="87" t="s">
        <v>143</v>
      </c>
      <c r="D1035" s="659">
        <v>13</v>
      </c>
      <c r="E1035" s="105"/>
      <c r="F1035" s="657"/>
    </row>
    <row r="1036" spans="1:6">
      <c r="A1036" s="680"/>
      <c r="B1036" s="680"/>
      <c r="C1036" s="680"/>
      <c r="D1036" s="681"/>
      <c r="E1036" s="656"/>
      <c r="F1036" s="687"/>
    </row>
    <row r="1037" spans="1:6">
      <c r="A1037" s="688" t="s">
        <v>1148</v>
      </c>
      <c r="B1037" s="86" t="s">
        <v>1149</v>
      </c>
      <c r="C1037" s="680"/>
      <c r="D1037" s="681"/>
      <c r="E1037" s="656"/>
      <c r="F1037" s="687"/>
    </row>
    <row r="1038" spans="1:6" ht="63.75">
      <c r="A1038" s="680"/>
      <c r="B1038" s="76" t="s">
        <v>1150</v>
      </c>
      <c r="C1038" s="87"/>
      <c r="D1038" s="659"/>
      <c r="E1038" s="105"/>
      <c r="F1038" s="89"/>
    </row>
    <row r="1039" spans="1:6">
      <c r="A1039" s="680"/>
      <c r="B1039" s="76" t="s">
        <v>273</v>
      </c>
      <c r="C1039" s="87" t="s">
        <v>143</v>
      </c>
      <c r="D1039" s="659">
        <v>1</v>
      </c>
      <c r="E1039" s="105"/>
      <c r="F1039" s="657"/>
    </row>
    <row r="1040" spans="1:6">
      <c r="A1040" s="680"/>
      <c r="B1040" s="680"/>
      <c r="C1040" s="680"/>
      <c r="D1040" s="681"/>
      <c r="E1040" s="656"/>
      <c r="F1040" s="687"/>
    </row>
    <row r="1041" spans="1:6">
      <c r="A1041" s="688" t="s">
        <v>1151</v>
      </c>
      <c r="B1041" s="86" t="s">
        <v>1152</v>
      </c>
      <c r="C1041" s="680"/>
      <c r="D1041" s="681"/>
      <c r="E1041" s="656"/>
      <c r="F1041" s="687"/>
    </row>
    <row r="1042" spans="1:6" ht="76.5">
      <c r="A1042" s="680"/>
      <c r="B1042" s="76" t="s">
        <v>1153</v>
      </c>
      <c r="C1042" s="87"/>
      <c r="D1042" s="659"/>
      <c r="E1042" s="105"/>
      <c r="F1042" s="89"/>
    </row>
    <row r="1043" spans="1:6">
      <c r="A1043" s="680"/>
      <c r="B1043" s="76" t="s">
        <v>409</v>
      </c>
      <c r="C1043" s="87" t="s">
        <v>24</v>
      </c>
      <c r="D1043" s="702">
        <v>170</v>
      </c>
      <c r="E1043" s="105"/>
      <c r="F1043" s="657"/>
    </row>
    <row r="1044" spans="1:6">
      <c r="A1044" s="680"/>
      <c r="B1044" s="680"/>
      <c r="C1044" s="680"/>
      <c r="D1044" s="681"/>
      <c r="E1044" s="656"/>
      <c r="F1044" s="687"/>
    </row>
    <row r="1045" spans="1:6">
      <c r="A1045" s="688" t="s">
        <v>1154</v>
      </c>
      <c r="B1045" s="86" t="s">
        <v>1155</v>
      </c>
      <c r="C1045" s="680"/>
      <c r="D1045" s="681"/>
      <c r="E1045" s="656"/>
      <c r="F1045" s="687"/>
    </row>
    <row r="1046" spans="1:6" ht="114.75">
      <c r="A1046" s="680"/>
      <c r="B1046" s="76" t="s">
        <v>1156</v>
      </c>
      <c r="C1046" s="87"/>
      <c r="D1046" s="659"/>
      <c r="E1046" s="105"/>
      <c r="F1046" s="89"/>
    </row>
    <row r="1047" spans="1:6">
      <c r="A1047" s="680"/>
      <c r="B1047" s="76" t="s">
        <v>409</v>
      </c>
      <c r="C1047" s="87" t="s">
        <v>24</v>
      </c>
      <c r="D1047" s="702">
        <v>250</v>
      </c>
      <c r="E1047" s="105"/>
      <c r="F1047" s="657"/>
    </row>
    <row r="1048" spans="1:6">
      <c r="A1048" s="680"/>
      <c r="B1048" s="680"/>
      <c r="C1048" s="680"/>
      <c r="D1048" s="681"/>
      <c r="E1048" s="656"/>
      <c r="F1048" s="687"/>
    </row>
    <row r="1049" spans="1:6">
      <c r="A1049" s="688" t="s">
        <v>1157</v>
      </c>
      <c r="B1049" s="86" t="s">
        <v>1158</v>
      </c>
      <c r="C1049" s="680"/>
      <c r="D1049" s="681"/>
      <c r="E1049" s="656"/>
      <c r="F1049" s="687"/>
    </row>
    <row r="1050" spans="1:6" ht="38.25">
      <c r="A1050" s="680"/>
      <c r="B1050" s="76" t="s">
        <v>1159</v>
      </c>
      <c r="C1050" s="87"/>
      <c r="D1050" s="659"/>
      <c r="E1050" s="105"/>
      <c r="F1050" s="89"/>
    </row>
    <row r="1051" spans="1:6">
      <c r="A1051" s="680"/>
      <c r="B1051" s="76" t="s">
        <v>381</v>
      </c>
      <c r="C1051" s="87" t="s">
        <v>329</v>
      </c>
      <c r="D1051" s="659">
        <v>1</v>
      </c>
      <c r="E1051" s="105"/>
      <c r="F1051" s="657"/>
    </row>
    <row r="1052" spans="1:6">
      <c r="A1052" s="680"/>
      <c r="B1052" s="680"/>
      <c r="C1052" s="680"/>
      <c r="D1052" s="681"/>
      <c r="E1052" s="656"/>
      <c r="F1052" s="687"/>
    </row>
    <row r="1053" spans="1:6">
      <c r="A1053" s="688" t="s">
        <v>1160</v>
      </c>
      <c r="B1053" s="86" t="s">
        <v>1161</v>
      </c>
      <c r="C1053" s="680"/>
      <c r="D1053" s="681"/>
      <c r="E1053" s="656"/>
      <c r="F1053" s="687"/>
    </row>
    <row r="1054" spans="1:6" ht="89.25">
      <c r="A1054" s="680"/>
      <c r="B1054" s="76" t="s">
        <v>1162</v>
      </c>
      <c r="C1054" s="87"/>
      <c r="D1054" s="659"/>
      <c r="E1054" s="105"/>
      <c r="F1054" s="89"/>
    </row>
    <row r="1055" spans="1:6">
      <c r="A1055" s="680"/>
      <c r="B1055" s="76" t="s">
        <v>381</v>
      </c>
      <c r="C1055" s="87" t="s">
        <v>329</v>
      </c>
      <c r="D1055" s="659">
        <v>1</v>
      </c>
      <c r="E1055" s="105"/>
      <c r="F1055" s="657"/>
    </row>
    <row r="1056" spans="1:6">
      <c r="A1056" s="654"/>
      <c r="B1056" s="654"/>
      <c r="C1056" s="703"/>
      <c r="D1056" s="690"/>
      <c r="E1056" s="666"/>
      <c r="F1056" s="666"/>
    </row>
    <row r="1057" spans="1:6">
      <c r="A1057" s="650" t="s">
        <v>1123</v>
      </c>
      <c r="B1057" s="650" t="s">
        <v>1124</v>
      </c>
      <c r="C1057" s="701"/>
      <c r="D1057" s="652"/>
      <c r="E1057" s="653"/>
      <c r="F1057" s="665"/>
    </row>
    <row r="1058" spans="1:6">
      <c r="A1058" s="654"/>
      <c r="B1058" s="654"/>
      <c r="C1058" s="703"/>
      <c r="D1058" s="655"/>
      <c r="E1058" s="656"/>
      <c r="F1058" s="666"/>
    </row>
    <row r="1059" spans="1:6">
      <c r="A1059" s="261" t="s">
        <v>773</v>
      </c>
      <c r="B1059" s="667" t="s">
        <v>281</v>
      </c>
      <c r="C1059" s="668"/>
      <c r="D1059" s="669"/>
      <c r="E1059" s="670"/>
      <c r="F1059" s="669"/>
    </row>
    <row r="1060" spans="1:6">
      <c r="A1060" s="673"/>
      <c r="B1060" s="262"/>
      <c r="C1060" s="262"/>
      <c r="D1060" s="263"/>
      <c r="E1060" s="264"/>
      <c r="F1060" s="266"/>
    </row>
    <row r="1061" spans="1:6">
      <c r="A1061" s="261" t="s">
        <v>1163</v>
      </c>
      <c r="B1061" s="261" t="s">
        <v>1164</v>
      </c>
      <c r="C1061" s="668"/>
      <c r="D1061" s="669"/>
      <c r="E1061" s="670"/>
      <c r="F1061" s="672"/>
    </row>
    <row r="1062" spans="1:6">
      <c r="A1062" s="673"/>
      <c r="B1062" s="262"/>
      <c r="C1062" s="262"/>
      <c r="D1062" s="263"/>
      <c r="E1062" s="264"/>
      <c r="F1062" s="266"/>
    </row>
    <row r="1063" spans="1:6">
      <c r="A1063" s="673" t="s">
        <v>26</v>
      </c>
      <c r="B1063" s="176" t="s">
        <v>1165</v>
      </c>
      <c r="C1063" s="262"/>
      <c r="D1063" s="263"/>
      <c r="E1063" s="264"/>
      <c r="F1063" s="266"/>
    </row>
    <row r="1064" spans="1:6" ht="331.5">
      <c r="A1064" s="262"/>
      <c r="B1064" s="663" t="s">
        <v>1166</v>
      </c>
      <c r="C1064" s="87"/>
      <c r="D1064" s="659"/>
      <c r="E1064" s="105"/>
      <c r="F1064" s="89"/>
    </row>
    <row r="1065" spans="1:6">
      <c r="A1065" s="262"/>
      <c r="B1065" s="76" t="s">
        <v>381</v>
      </c>
      <c r="C1065" s="87" t="s">
        <v>329</v>
      </c>
      <c r="D1065" s="659">
        <v>1</v>
      </c>
      <c r="E1065" s="105"/>
      <c r="F1065" s="657"/>
    </row>
    <row r="1066" spans="1:6">
      <c r="A1066" s="673"/>
      <c r="B1066" s="262"/>
      <c r="C1066" s="262"/>
      <c r="D1066" s="263"/>
      <c r="E1066" s="264"/>
      <c r="F1066" s="657"/>
    </row>
    <row r="1067" spans="1:6">
      <c r="A1067" s="673" t="s">
        <v>27</v>
      </c>
      <c r="B1067" s="176" t="s">
        <v>712</v>
      </c>
      <c r="C1067" s="262"/>
      <c r="D1067" s="263"/>
      <c r="E1067" s="264"/>
      <c r="F1067" s="657"/>
    </row>
    <row r="1068" spans="1:6" ht="25.5">
      <c r="A1068" s="262"/>
      <c r="B1068" s="674" t="s">
        <v>1167</v>
      </c>
      <c r="C1068" s="87"/>
      <c r="D1068" s="659"/>
      <c r="E1068" s="105"/>
      <c r="F1068" s="657"/>
    </row>
    <row r="1069" spans="1:6">
      <c r="A1069" s="262"/>
      <c r="B1069" s="76" t="s">
        <v>381</v>
      </c>
      <c r="C1069" s="87" t="s">
        <v>329</v>
      </c>
      <c r="D1069" s="659">
        <v>1</v>
      </c>
      <c r="E1069" s="105"/>
      <c r="F1069" s="657"/>
    </row>
    <row r="1070" spans="1:6">
      <c r="A1070" s="704"/>
      <c r="B1070" s="262"/>
      <c r="C1070" s="87"/>
      <c r="D1070" s="87"/>
      <c r="E1070" s="87"/>
      <c r="F1070" s="266"/>
    </row>
    <row r="1071" spans="1:6">
      <c r="A1071" s="261" t="s">
        <v>1163</v>
      </c>
      <c r="B1071" s="261" t="s">
        <v>1164</v>
      </c>
      <c r="C1071" s="705"/>
      <c r="D1071" s="705"/>
      <c r="E1071" s="705"/>
      <c r="F1071" s="265"/>
    </row>
    <row r="1072" spans="1:6">
      <c r="A1072" s="704"/>
      <c r="B1072" s="262"/>
      <c r="C1072" s="632"/>
      <c r="D1072" s="633"/>
      <c r="E1072" s="634"/>
      <c r="F1072" s="266"/>
    </row>
    <row r="1073" spans="1:6">
      <c r="A1073" s="261"/>
      <c r="B1073" s="261" t="s">
        <v>527</v>
      </c>
      <c r="C1073" s="706"/>
      <c r="D1073" s="707"/>
      <c r="E1073" s="708"/>
      <c r="F1073" s="672"/>
    </row>
    <row r="1074" spans="1:6">
      <c r="A1074" s="704"/>
      <c r="B1074" s="262"/>
      <c r="C1074" s="632"/>
      <c r="D1074" s="633"/>
      <c r="E1074" s="634"/>
      <c r="F1074" s="709"/>
    </row>
    <row r="1075" spans="1:6">
      <c r="A1075" s="261" t="str">
        <f>A499</f>
        <v>C.1.</v>
      </c>
      <c r="B1075" s="261" t="str">
        <f>B499</f>
        <v>PRIPREMNI RADOVI I RADOVI PRIKLJUČKA</v>
      </c>
      <c r="C1075" s="635" t="s">
        <v>319</v>
      </c>
      <c r="D1075" s="636"/>
      <c r="E1075" s="637"/>
      <c r="F1075" s="265"/>
    </row>
    <row r="1076" spans="1:6">
      <c r="A1076" s="704"/>
      <c r="B1076" s="704"/>
      <c r="C1076" s="632"/>
      <c r="D1076" s="633"/>
      <c r="E1076" s="634"/>
      <c r="F1076" s="710"/>
    </row>
    <row r="1077" spans="1:6">
      <c r="A1077" s="704" t="str">
        <f>A501</f>
        <v>C.2.</v>
      </c>
      <c r="B1077" s="261" t="str">
        <f>B501</f>
        <v>ELEKTROTEHNIČKA INSTALACIJA</v>
      </c>
      <c r="C1077" s="635" t="s">
        <v>319</v>
      </c>
      <c r="D1077" s="636"/>
      <c r="E1077" s="637"/>
      <c r="F1077" s="265"/>
    </row>
    <row r="1078" spans="1:6">
      <c r="A1078" s="704"/>
      <c r="B1078" s="704"/>
      <c r="C1078" s="711"/>
      <c r="D1078" s="711"/>
      <c r="E1078" s="711"/>
      <c r="F1078" s="710"/>
    </row>
    <row r="1079" spans="1:6">
      <c r="A1079" s="261" t="str">
        <f>A1071</f>
        <v>C.3.</v>
      </c>
      <c r="B1079" s="261" t="str">
        <f>B1071</f>
        <v>ISPITIVANJE, ATESTI I DOKUMENTACIJA</v>
      </c>
      <c r="C1079" s="635" t="s">
        <v>319</v>
      </c>
      <c r="D1079" s="636"/>
      <c r="E1079" s="637"/>
      <c r="F1079" s="265"/>
    </row>
    <row r="1080" spans="1:6">
      <c r="A1080" s="262"/>
      <c r="B1080" s="262"/>
      <c r="C1080" s="639"/>
      <c r="D1080" s="639"/>
      <c r="E1080" s="639"/>
      <c r="F1080" s="266"/>
    </row>
    <row r="1081" spans="1:6">
      <c r="A1081" s="261" t="s">
        <v>140</v>
      </c>
      <c r="B1081" s="261" t="s">
        <v>10</v>
      </c>
      <c r="C1081" s="635" t="s">
        <v>319</v>
      </c>
      <c r="D1081" s="636"/>
      <c r="E1081" s="637"/>
      <c r="F1081" s="265"/>
    </row>
    <row r="1082" spans="1:6">
      <c r="A1082" s="68"/>
      <c r="B1082" s="68"/>
      <c r="C1082" s="98"/>
      <c r="D1082" s="109"/>
      <c r="E1082" s="99"/>
      <c r="F1082" s="108"/>
    </row>
    <row r="1083" spans="1:6">
      <c r="A1083" s="16" t="s">
        <v>141</v>
      </c>
      <c r="B1083" s="16" t="s">
        <v>16</v>
      </c>
      <c r="C1083" s="635"/>
      <c r="D1083" s="636"/>
      <c r="E1083" s="637"/>
      <c r="F1083" s="129"/>
    </row>
    <row r="1084" spans="1:6">
      <c r="A1084" s="68"/>
      <c r="B1084" s="68"/>
      <c r="C1084" s="98"/>
      <c r="D1084" s="109"/>
      <c r="E1084" s="99"/>
      <c r="F1084" s="108"/>
    </row>
    <row r="1085" spans="1:6">
      <c r="A1085" s="450" t="s">
        <v>531</v>
      </c>
      <c r="B1085" s="451" t="s">
        <v>532</v>
      </c>
      <c r="C1085" s="452"/>
      <c r="D1085" s="453"/>
      <c r="E1085" s="453"/>
      <c r="F1085" s="454"/>
    </row>
    <row r="1086" spans="1:6">
      <c r="A1086" s="455"/>
      <c r="B1086" s="456"/>
      <c r="C1086" s="126"/>
      <c r="D1086" s="126"/>
      <c r="E1086" s="130"/>
      <c r="F1086" s="457"/>
    </row>
    <row r="1087" spans="1:6">
      <c r="A1087" s="458" t="s">
        <v>19</v>
      </c>
      <c r="B1087" s="459" t="s">
        <v>533</v>
      </c>
      <c r="C1087" s="460"/>
      <c r="D1087" s="461"/>
      <c r="E1087" s="462"/>
      <c r="F1087" s="100" t="str">
        <f t="shared" ref="F1087:F1088" si="1">IF(SUM(D1087*E1087)=0,"",SUM(D1087*E1087))</f>
        <v/>
      </c>
    </row>
    <row r="1088" spans="1:6" ht="51">
      <c r="A1088" s="458"/>
      <c r="B1088" s="463" t="s">
        <v>534</v>
      </c>
      <c r="C1088" s="460"/>
      <c r="D1088" s="461"/>
      <c r="E1088" s="462"/>
      <c r="F1088" s="100" t="str">
        <f t="shared" si="1"/>
        <v/>
      </c>
    </row>
    <row r="1089" spans="1:6">
      <c r="A1089" s="458"/>
      <c r="B1089" s="463" t="s">
        <v>381</v>
      </c>
      <c r="C1089" s="464" t="s">
        <v>329</v>
      </c>
      <c r="D1089" s="187">
        <v>1</v>
      </c>
      <c r="E1089" s="186"/>
      <c r="F1089" s="186"/>
    </row>
    <row r="1090" spans="1:6">
      <c r="A1090" s="464"/>
      <c r="B1090" s="465"/>
      <c r="C1090" s="464"/>
      <c r="D1090" s="187"/>
      <c r="E1090" s="186"/>
      <c r="F1090" s="186"/>
    </row>
    <row r="1091" spans="1:6">
      <c r="A1091" s="458" t="s">
        <v>18</v>
      </c>
      <c r="B1091" s="459" t="s">
        <v>535</v>
      </c>
      <c r="C1091" s="460"/>
      <c r="D1091" s="461"/>
      <c r="E1091" s="462"/>
      <c r="F1091" s="100"/>
    </row>
    <row r="1092" spans="1:6" ht="76.5">
      <c r="A1092" s="458"/>
      <c r="B1092" s="463" t="s">
        <v>536</v>
      </c>
      <c r="C1092" s="460"/>
      <c r="D1092" s="461"/>
      <c r="E1092" s="462"/>
      <c r="F1092" s="100"/>
    </row>
    <row r="1093" spans="1:6">
      <c r="A1093" s="458"/>
      <c r="B1093" s="463" t="s">
        <v>273</v>
      </c>
      <c r="C1093" s="460"/>
      <c r="D1093" s="461"/>
      <c r="E1093" s="462"/>
      <c r="F1093" s="100"/>
    </row>
    <row r="1094" spans="1:6">
      <c r="A1094" s="464" t="s">
        <v>20</v>
      </c>
      <c r="B1094" s="465" t="s">
        <v>537</v>
      </c>
      <c r="C1094" s="464" t="s">
        <v>143</v>
      </c>
      <c r="D1094" s="466">
        <v>1</v>
      </c>
      <c r="E1094" s="186"/>
      <c r="F1094" s="186"/>
    </row>
    <row r="1095" spans="1:6">
      <c r="A1095" s="464" t="s">
        <v>21</v>
      </c>
      <c r="B1095" s="465" t="s">
        <v>538</v>
      </c>
      <c r="C1095" s="464" t="s">
        <v>143</v>
      </c>
      <c r="D1095" s="466">
        <v>2</v>
      </c>
      <c r="E1095" s="186"/>
      <c r="F1095" s="186"/>
    </row>
    <row r="1096" spans="1:6">
      <c r="A1096" s="464" t="s">
        <v>144</v>
      </c>
      <c r="B1096" s="465" t="s">
        <v>539</v>
      </c>
      <c r="C1096" s="464" t="s">
        <v>143</v>
      </c>
      <c r="D1096" s="466">
        <v>4</v>
      </c>
      <c r="E1096" s="186"/>
      <c r="F1096" s="186"/>
    </row>
    <row r="1097" spans="1:6">
      <c r="A1097" s="464" t="s">
        <v>208</v>
      </c>
      <c r="B1097" s="465" t="s">
        <v>540</v>
      </c>
      <c r="C1097" s="464" t="s">
        <v>143</v>
      </c>
      <c r="D1097" s="466">
        <v>1</v>
      </c>
      <c r="E1097" s="186"/>
      <c r="F1097" s="186"/>
    </row>
    <row r="1098" spans="1:6">
      <c r="A1098" s="464" t="s">
        <v>209</v>
      </c>
      <c r="B1098" s="465" t="s">
        <v>541</v>
      </c>
      <c r="C1098" s="464" t="s">
        <v>143</v>
      </c>
      <c r="D1098" s="466">
        <v>2</v>
      </c>
      <c r="E1098" s="186"/>
      <c r="F1098" s="186"/>
    </row>
    <row r="1099" spans="1:6">
      <c r="A1099" s="464" t="s">
        <v>210</v>
      </c>
      <c r="B1099" s="465" t="s">
        <v>542</v>
      </c>
      <c r="C1099" s="464" t="s">
        <v>143</v>
      </c>
      <c r="D1099" s="466">
        <v>1</v>
      </c>
      <c r="E1099" s="186"/>
      <c r="F1099" s="186"/>
    </row>
    <row r="1100" spans="1:6">
      <c r="A1100" s="464" t="s">
        <v>543</v>
      </c>
      <c r="B1100" s="465" t="s">
        <v>544</v>
      </c>
      <c r="C1100" s="464" t="s">
        <v>143</v>
      </c>
      <c r="D1100" s="466">
        <v>1</v>
      </c>
      <c r="E1100" s="186"/>
      <c r="F1100" s="186"/>
    </row>
    <row r="1101" spans="1:6">
      <c r="A1101" s="464" t="s">
        <v>545</v>
      </c>
      <c r="B1101" s="465" t="s">
        <v>546</v>
      </c>
      <c r="C1101" s="464" t="s">
        <v>143</v>
      </c>
      <c r="D1101" s="466">
        <v>2</v>
      </c>
      <c r="E1101" s="186"/>
      <c r="F1101" s="186"/>
    </row>
    <row r="1102" spans="1:6">
      <c r="A1102" s="464" t="s">
        <v>547</v>
      </c>
      <c r="B1102" s="465" t="s">
        <v>548</v>
      </c>
      <c r="C1102" s="464" t="s">
        <v>143</v>
      </c>
      <c r="D1102" s="466">
        <v>10</v>
      </c>
      <c r="E1102" s="186"/>
      <c r="F1102" s="186"/>
    </row>
    <row r="1103" spans="1:6">
      <c r="A1103" s="464"/>
      <c r="B1103" s="465"/>
      <c r="C1103" s="467"/>
      <c r="D1103" s="468"/>
      <c r="E1103" s="469"/>
      <c r="F1103" s="100"/>
    </row>
    <row r="1104" spans="1:6">
      <c r="A1104" s="458" t="s">
        <v>330</v>
      </c>
      <c r="B1104" s="459" t="s">
        <v>549</v>
      </c>
      <c r="C1104" s="460"/>
      <c r="D1104" s="461"/>
      <c r="E1104" s="470"/>
      <c r="F1104" s="100"/>
    </row>
    <row r="1105" spans="1:6" ht="89.25">
      <c r="A1105" s="458"/>
      <c r="B1105" s="471" t="s">
        <v>550</v>
      </c>
      <c r="C1105" s="460"/>
      <c r="D1105" s="461"/>
      <c r="E1105" s="470"/>
      <c r="F1105" s="100"/>
    </row>
    <row r="1106" spans="1:6">
      <c r="A1106" s="458"/>
      <c r="B1106" s="463" t="s">
        <v>273</v>
      </c>
      <c r="C1106" s="460"/>
      <c r="D1106" s="461"/>
      <c r="E1106" s="470"/>
      <c r="F1106" s="100"/>
    </row>
    <row r="1107" spans="1:6">
      <c r="A1107" s="464" t="s">
        <v>20</v>
      </c>
      <c r="B1107" s="472" t="s">
        <v>551</v>
      </c>
      <c r="C1107" s="387" t="s">
        <v>552</v>
      </c>
      <c r="D1107" s="466">
        <v>2</v>
      </c>
      <c r="E1107" s="186"/>
      <c r="F1107" s="186"/>
    </row>
    <row r="1108" spans="1:6">
      <c r="A1108" s="464" t="s">
        <v>21</v>
      </c>
      <c r="B1108" s="472" t="s">
        <v>553</v>
      </c>
      <c r="C1108" s="387" t="s">
        <v>552</v>
      </c>
      <c r="D1108" s="466">
        <v>4</v>
      </c>
      <c r="E1108" s="186"/>
      <c r="F1108" s="186"/>
    </row>
    <row r="1109" spans="1:6">
      <c r="A1109" s="464"/>
      <c r="B1109" s="465"/>
      <c r="C1109" s="467"/>
      <c r="D1109" s="468"/>
      <c r="E1109" s="186"/>
      <c r="F1109" s="100"/>
    </row>
    <row r="1110" spans="1:6">
      <c r="A1110" s="458" t="s">
        <v>153</v>
      </c>
      <c r="B1110" s="459" t="s">
        <v>554</v>
      </c>
      <c r="C1110" s="464"/>
      <c r="D1110" s="187"/>
      <c r="E1110" s="186"/>
      <c r="F1110" s="100"/>
    </row>
    <row r="1111" spans="1:6" ht="38.25">
      <c r="A1111" s="458"/>
      <c r="B1111" s="463" t="s">
        <v>555</v>
      </c>
      <c r="C1111" s="464"/>
      <c r="D1111" s="187"/>
      <c r="E1111" s="186"/>
      <c r="F1111" s="100"/>
    </row>
    <row r="1112" spans="1:6">
      <c r="A1112" s="458"/>
      <c r="B1112" s="463" t="s">
        <v>556</v>
      </c>
      <c r="C1112" s="464"/>
      <c r="D1112" s="187"/>
      <c r="E1112" s="186"/>
      <c r="F1112" s="100"/>
    </row>
    <row r="1113" spans="1:6">
      <c r="A1113" s="473"/>
      <c r="B1113" s="474" t="s">
        <v>273</v>
      </c>
      <c r="C1113" s="387" t="s">
        <v>552</v>
      </c>
      <c r="D1113" s="475">
        <f>SUM(D1094:D1108)</f>
        <v>30</v>
      </c>
      <c r="E1113" s="476"/>
      <c r="F1113" s="477"/>
    </row>
    <row r="1114" spans="1:6">
      <c r="A1114" s="464"/>
      <c r="B1114" s="463"/>
      <c r="C1114" s="464"/>
      <c r="D1114" s="187"/>
      <c r="E1114" s="186"/>
      <c r="F1114" s="100"/>
    </row>
    <row r="1115" spans="1:6">
      <c r="A1115" s="458" t="s">
        <v>347</v>
      </c>
      <c r="B1115" s="478" t="s">
        <v>557</v>
      </c>
      <c r="C1115" s="464"/>
      <c r="D1115" s="187"/>
      <c r="E1115" s="186"/>
      <c r="F1115" s="100"/>
    </row>
    <row r="1116" spans="1:6" ht="51">
      <c r="A1116" s="458"/>
      <c r="B1116" s="463" t="s">
        <v>558</v>
      </c>
      <c r="C1116" s="464"/>
      <c r="D1116" s="187"/>
      <c r="E1116" s="186"/>
      <c r="F1116" s="100"/>
    </row>
    <row r="1117" spans="1:6">
      <c r="A1117" s="479"/>
      <c r="B1117" s="480" t="s">
        <v>559</v>
      </c>
      <c r="C1117" s="481"/>
      <c r="D1117" s="482"/>
      <c r="E1117" s="483"/>
      <c r="F1117" s="484"/>
    </row>
    <row r="1118" spans="1:6">
      <c r="A1118" s="481"/>
      <c r="B1118" s="480" t="s">
        <v>273</v>
      </c>
      <c r="C1118" s="387" t="s">
        <v>552</v>
      </c>
      <c r="D1118" s="482">
        <v>2</v>
      </c>
      <c r="E1118" s="483"/>
      <c r="F1118" s="484"/>
    </row>
    <row r="1119" spans="1:6">
      <c r="A1119" s="479"/>
      <c r="B1119" s="480" t="s">
        <v>560</v>
      </c>
      <c r="C1119" s="485"/>
      <c r="D1119" s="482"/>
      <c r="E1119" s="483"/>
      <c r="F1119" s="484"/>
    </row>
    <row r="1120" spans="1:6">
      <c r="A1120" s="481"/>
      <c r="B1120" s="480" t="s">
        <v>273</v>
      </c>
      <c r="C1120" s="387" t="s">
        <v>552</v>
      </c>
      <c r="D1120" s="482">
        <v>2</v>
      </c>
      <c r="E1120" s="483"/>
      <c r="F1120" s="484"/>
    </row>
    <row r="1121" spans="1:6">
      <c r="A1121" s="479"/>
      <c r="B1121" s="480" t="s">
        <v>561</v>
      </c>
      <c r="C1121" s="485"/>
      <c r="D1121" s="482"/>
      <c r="E1121" s="483"/>
      <c r="F1121" s="484"/>
    </row>
    <row r="1122" spans="1:6">
      <c r="A1122" s="481"/>
      <c r="B1122" s="480" t="s">
        <v>273</v>
      </c>
      <c r="C1122" s="387" t="s">
        <v>552</v>
      </c>
      <c r="D1122" s="482">
        <v>4</v>
      </c>
      <c r="E1122" s="483"/>
      <c r="F1122" s="484"/>
    </row>
    <row r="1123" spans="1:6">
      <c r="A1123" s="479"/>
      <c r="B1123" s="480" t="s">
        <v>562</v>
      </c>
      <c r="C1123" s="485"/>
      <c r="D1123" s="482"/>
      <c r="E1123" s="483"/>
      <c r="F1123" s="484"/>
    </row>
    <row r="1124" spans="1:6">
      <c r="A1124" s="481"/>
      <c r="B1124" s="480" t="s">
        <v>273</v>
      </c>
      <c r="C1124" s="387" t="s">
        <v>552</v>
      </c>
      <c r="D1124" s="482">
        <v>2</v>
      </c>
      <c r="E1124" s="483"/>
      <c r="F1124" s="484"/>
    </row>
    <row r="1125" spans="1:6">
      <c r="A1125" s="464"/>
      <c r="B1125" s="463"/>
      <c r="C1125" s="464"/>
      <c r="D1125" s="187"/>
      <c r="E1125" s="186"/>
      <c r="F1125" s="100"/>
    </row>
    <row r="1126" spans="1:6">
      <c r="A1126" s="486" t="s">
        <v>151</v>
      </c>
      <c r="B1126" s="478" t="s">
        <v>563</v>
      </c>
      <c r="C1126" s="464"/>
      <c r="D1126" s="187"/>
      <c r="E1126" s="186"/>
      <c r="F1126" s="100"/>
    </row>
    <row r="1127" spans="1:6" ht="153">
      <c r="A1127" s="458"/>
      <c r="B1127" s="178" t="s">
        <v>564</v>
      </c>
      <c r="C1127" s="487"/>
      <c r="D1127" s="488"/>
      <c r="E1127" s="335"/>
      <c r="F1127" s="489"/>
    </row>
    <row r="1128" spans="1:6">
      <c r="A1128" s="490"/>
      <c r="B1128" s="491" t="s">
        <v>561</v>
      </c>
      <c r="C1128" s="387"/>
      <c r="D1128" s="492"/>
      <c r="E1128" s="335"/>
      <c r="F1128" s="335"/>
    </row>
    <row r="1129" spans="1:6">
      <c r="A1129" s="490"/>
      <c r="B1129" s="463" t="s">
        <v>273</v>
      </c>
      <c r="C1129" s="387" t="s">
        <v>552</v>
      </c>
      <c r="D1129" s="492">
        <v>2</v>
      </c>
      <c r="E1129" s="335"/>
      <c r="F1129" s="335"/>
    </row>
    <row r="1130" spans="1:6">
      <c r="A1130" s="490"/>
      <c r="B1130" s="491" t="s">
        <v>559</v>
      </c>
      <c r="C1130" s="387"/>
      <c r="D1130" s="492"/>
      <c r="E1130" s="335"/>
      <c r="F1130" s="335"/>
    </row>
    <row r="1131" spans="1:6">
      <c r="A1131" s="490"/>
      <c r="B1131" s="463" t="s">
        <v>273</v>
      </c>
      <c r="C1131" s="387" t="s">
        <v>552</v>
      </c>
      <c r="D1131" s="492">
        <v>1</v>
      </c>
      <c r="E1131" s="335"/>
      <c r="F1131" s="335"/>
    </row>
    <row r="1132" spans="1:6">
      <c r="A1132" s="490"/>
      <c r="B1132" s="178"/>
      <c r="C1132" s="493"/>
      <c r="D1132" s="494"/>
      <c r="E1132" s="335"/>
      <c r="F1132" s="489"/>
    </row>
    <row r="1133" spans="1:6">
      <c r="A1133" s="458" t="s">
        <v>163</v>
      </c>
      <c r="B1133" s="478" t="s">
        <v>565</v>
      </c>
      <c r="C1133" s="464"/>
      <c r="D1133" s="187"/>
      <c r="E1133" s="186"/>
      <c r="F1133" s="100"/>
    </row>
    <row r="1134" spans="1:6" ht="38.25">
      <c r="A1134" s="458"/>
      <c r="B1134" s="463" t="s">
        <v>566</v>
      </c>
      <c r="C1134" s="464"/>
      <c r="D1134" s="187"/>
      <c r="E1134" s="186"/>
      <c r="F1134" s="100"/>
    </row>
    <row r="1135" spans="1:6">
      <c r="A1135" s="464"/>
      <c r="B1135" s="463" t="s">
        <v>381</v>
      </c>
      <c r="C1135" s="464" t="s">
        <v>382</v>
      </c>
      <c r="D1135" s="187">
        <v>8</v>
      </c>
      <c r="E1135" s="186"/>
      <c r="F1135" s="100"/>
    </row>
    <row r="1136" spans="1:6">
      <c r="A1136" s="464"/>
      <c r="B1136" s="463"/>
      <c r="C1136" s="464"/>
      <c r="D1136" s="187"/>
      <c r="E1136" s="186"/>
      <c r="F1136" s="100"/>
    </row>
    <row r="1137" spans="1:6">
      <c r="A1137" s="458" t="s">
        <v>156</v>
      </c>
      <c r="B1137" s="478" t="s">
        <v>567</v>
      </c>
      <c r="C1137" s="464"/>
      <c r="D1137" s="187"/>
      <c r="E1137" s="186"/>
      <c r="F1137" s="100"/>
    </row>
    <row r="1138" spans="1:6">
      <c r="A1138" s="458"/>
      <c r="B1138" s="463" t="s">
        <v>568</v>
      </c>
      <c r="C1138" s="464"/>
      <c r="D1138" s="187"/>
      <c r="E1138" s="186"/>
      <c r="F1138" s="100"/>
    </row>
    <row r="1139" spans="1:6">
      <c r="A1139" s="464"/>
      <c r="B1139" s="463" t="s">
        <v>273</v>
      </c>
      <c r="C1139" s="387" t="s">
        <v>552</v>
      </c>
      <c r="D1139" s="187">
        <v>1</v>
      </c>
      <c r="E1139" s="186"/>
      <c r="F1139" s="100"/>
    </row>
    <row r="1140" spans="1:6">
      <c r="A1140" s="495"/>
      <c r="B1140" s="496"/>
      <c r="C1140" s="495"/>
      <c r="D1140" s="497"/>
      <c r="E1140" s="469"/>
      <c r="F1140" s="498"/>
    </row>
    <row r="1141" spans="1:6">
      <c r="A1141" s="458" t="s">
        <v>166</v>
      </c>
      <c r="B1141" s="478" t="s">
        <v>569</v>
      </c>
      <c r="C1141" s="495"/>
      <c r="D1141" s="497"/>
      <c r="E1141" s="469"/>
      <c r="F1141" s="498"/>
    </row>
    <row r="1142" spans="1:6" ht="178.5">
      <c r="A1142" s="495"/>
      <c r="B1142" s="499" t="s">
        <v>570</v>
      </c>
      <c r="C1142" s="495"/>
      <c r="D1142" s="497"/>
      <c r="E1142" s="469"/>
      <c r="F1142" s="498"/>
    </row>
    <row r="1143" spans="1:6">
      <c r="A1143" s="495"/>
      <c r="B1143" s="463" t="s">
        <v>409</v>
      </c>
      <c r="C1143" s="495"/>
      <c r="D1143" s="497"/>
      <c r="E1143" s="469"/>
      <c r="F1143" s="498"/>
    </row>
    <row r="1144" spans="1:6">
      <c r="A1144" s="464" t="s">
        <v>20</v>
      </c>
      <c r="B1144" s="463" t="s">
        <v>571</v>
      </c>
      <c r="C1144" s="464" t="s">
        <v>24</v>
      </c>
      <c r="D1144" s="187">
        <v>155</v>
      </c>
      <c r="E1144" s="186"/>
      <c r="F1144" s="100"/>
    </row>
    <row r="1145" spans="1:6">
      <c r="A1145" s="464" t="s">
        <v>21</v>
      </c>
      <c r="B1145" s="463" t="s">
        <v>572</v>
      </c>
      <c r="C1145" s="464" t="s">
        <v>24</v>
      </c>
      <c r="D1145" s="187">
        <v>149</v>
      </c>
      <c r="E1145" s="186"/>
      <c r="F1145" s="100"/>
    </row>
    <row r="1146" spans="1:6">
      <c r="A1146" s="464" t="s">
        <v>144</v>
      </c>
      <c r="B1146" s="463" t="s">
        <v>573</v>
      </c>
      <c r="C1146" s="464" t="s">
        <v>24</v>
      </c>
      <c r="D1146" s="187">
        <v>40</v>
      </c>
      <c r="E1146" s="186"/>
      <c r="F1146" s="100"/>
    </row>
    <row r="1147" spans="1:6">
      <c r="A1147" s="464" t="s">
        <v>208</v>
      </c>
      <c r="B1147" s="463" t="s">
        <v>574</v>
      </c>
      <c r="C1147" s="464" t="s">
        <v>24</v>
      </c>
      <c r="D1147" s="187">
        <v>0</v>
      </c>
      <c r="E1147" s="186"/>
      <c r="F1147" s="100"/>
    </row>
    <row r="1148" spans="1:6">
      <c r="A1148" s="464" t="s">
        <v>209</v>
      </c>
      <c r="B1148" s="463" t="s">
        <v>575</v>
      </c>
      <c r="C1148" s="464" t="s">
        <v>24</v>
      </c>
      <c r="D1148" s="187">
        <v>7</v>
      </c>
      <c r="E1148" s="186"/>
      <c r="F1148" s="100"/>
    </row>
    <row r="1149" spans="1:6">
      <c r="A1149" s="464" t="s">
        <v>210</v>
      </c>
      <c r="B1149" s="463" t="s">
        <v>576</v>
      </c>
      <c r="C1149" s="464" t="s">
        <v>24</v>
      </c>
      <c r="D1149" s="187">
        <v>49</v>
      </c>
      <c r="E1149" s="186"/>
      <c r="F1149" s="100"/>
    </row>
    <row r="1150" spans="1:6">
      <c r="A1150" s="464"/>
      <c r="B1150" s="496"/>
      <c r="C1150" s="495"/>
      <c r="D1150" s="497"/>
      <c r="E1150" s="469"/>
      <c r="F1150" s="498"/>
    </row>
    <row r="1151" spans="1:6" ht="25.5">
      <c r="A1151" s="458" t="s">
        <v>173</v>
      </c>
      <c r="B1151" s="478" t="s">
        <v>577</v>
      </c>
      <c r="C1151" s="464"/>
      <c r="D1151" s="187"/>
      <c r="E1151" s="186"/>
      <c r="F1151" s="100"/>
    </row>
    <row r="1152" spans="1:6" ht="76.5">
      <c r="A1152" s="458"/>
      <c r="B1152" s="463" t="s">
        <v>578</v>
      </c>
      <c r="C1152" s="464"/>
      <c r="D1152" s="187"/>
      <c r="E1152" s="186"/>
      <c r="F1152" s="100"/>
    </row>
    <row r="1153" spans="1:6">
      <c r="A1153" s="464"/>
      <c r="B1153" s="463" t="s">
        <v>381</v>
      </c>
      <c r="C1153" s="464" t="s">
        <v>382</v>
      </c>
      <c r="D1153" s="187">
        <v>1</v>
      </c>
      <c r="E1153" s="186"/>
      <c r="F1153" s="100"/>
    </row>
    <row r="1154" spans="1:6">
      <c r="A1154" s="458"/>
      <c r="B1154" s="463"/>
      <c r="C1154" s="464"/>
      <c r="D1154" s="187"/>
      <c r="E1154" s="469"/>
      <c r="F1154" s="100"/>
    </row>
    <row r="1155" spans="1:6">
      <c r="A1155" s="458" t="s">
        <v>177</v>
      </c>
      <c r="B1155" s="478" t="s">
        <v>579</v>
      </c>
      <c r="C1155" s="464"/>
      <c r="D1155" s="187"/>
      <c r="E1155" s="469"/>
      <c r="F1155" s="100"/>
    </row>
    <row r="1156" spans="1:6" ht="25.5">
      <c r="A1156" s="458"/>
      <c r="B1156" s="463" t="s">
        <v>580</v>
      </c>
      <c r="C1156" s="464"/>
      <c r="D1156" s="187"/>
      <c r="E1156" s="469"/>
      <c r="F1156" s="100"/>
    </row>
    <row r="1157" spans="1:6">
      <c r="A1157" s="464"/>
      <c r="B1157" s="463" t="s">
        <v>381</v>
      </c>
      <c r="C1157" s="464" t="s">
        <v>382</v>
      </c>
      <c r="D1157" s="187">
        <v>1</v>
      </c>
      <c r="E1157" s="186"/>
      <c r="F1157" s="100"/>
    </row>
    <row r="1158" spans="1:6">
      <c r="A1158" s="458"/>
      <c r="B1158" s="463"/>
      <c r="C1158" s="464"/>
      <c r="D1158" s="187"/>
      <c r="E1158" s="186"/>
      <c r="F1158" s="100"/>
    </row>
    <row r="1159" spans="1:6">
      <c r="A1159" s="458" t="s">
        <v>170</v>
      </c>
      <c r="B1159" s="478" t="s">
        <v>581</v>
      </c>
      <c r="C1159" s="464"/>
      <c r="D1159" s="187"/>
      <c r="E1159" s="186"/>
      <c r="F1159" s="100"/>
    </row>
    <row r="1160" spans="1:6" ht="25.5">
      <c r="A1160" s="458"/>
      <c r="B1160" s="463" t="s">
        <v>582</v>
      </c>
      <c r="C1160" s="464"/>
      <c r="D1160" s="187"/>
      <c r="E1160" s="186"/>
      <c r="F1160" s="100"/>
    </row>
    <row r="1161" spans="1:6">
      <c r="A1161" s="464"/>
      <c r="B1161" s="463" t="s">
        <v>381</v>
      </c>
      <c r="C1161" s="464" t="s">
        <v>382</v>
      </c>
      <c r="D1161" s="187">
        <v>1</v>
      </c>
      <c r="E1161" s="186"/>
      <c r="F1161" s="100"/>
    </row>
    <row r="1162" spans="1:6">
      <c r="A1162" s="464"/>
      <c r="B1162" s="500"/>
      <c r="C1162" s="464"/>
      <c r="D1162" s="187"/>
      <c r="E1162" s="186"/>
      <c r="F1162" s="100"/>
    </row>
    <row r="1163" spans="1:6" ht="140.25">
      <c r="A1163" s="501" t="s">
        <v>348</v>
      </c>
      <c r="B1163" s="360" t="s">
        <v>583</v>
      </c>
      <c r="C1163" s="464"/>
      <c r="D1163" s="187"/>
      <c r="E1163" s="186"/>
      <c r="F1163" s="100"/>
    </row>
    <row r="1164" spans="1:6">
      <c r="A1164" s="464"/>
      <c r="B1164" s="502"/>
      <c r="C1164" s="464" t="s">
        <v>143</v>
      </c>
      <c r="D1164" s="187">
        <v>4</v>
      </c>
      <c r="E1164" s="186"/>
      <c r="F1164" s="100"/>
    </row>
    <row r="1165" spans="1:6">
      <c r="A1165" s="458"/>
      <c r="B1165" s="463"/>
      <c r="C1165" s="464"/>
      <c r="D1165" s="187"/>
      <c r="E1165" s="186"/>
      <c r="F1165" s="100"/>
    </row>
    <row r="1166" spans="1:6">
      <c r="A1166" s="458" t="s">
        <v>349</v>
      </c>
      <c r="B1166" s="478" t="s">
        <v>584</v>
      </c>
      <c r="C1166" s="464"/>
      <c r="D1166" s="187"/>
      <c r="E1166" s="186"/>
      <c r="F1166" s="100"/>
    </row>
    <row r="1167" spans="1:6" ht="51">
      <c r="A1167" s="458"/>
      <c r="B1167" s="463" t="s">
        <v>585</v>
      </c>
      <c r="C1167" s="464"/>
      <c r="D1167" s="187"/>
      <c r="E1167" s="186"/>
      <c r="F1167" s="100"/>
    </row>
    <row r="1168" spans="1:6">
      <c r="A1168" s="464"/>
      <c r="B1168" s="463" t="s">
        <v>381</v>
      </c>
      <c r="C1168" s="464" t="s">
        <v>382</v>
      </c>
      <c r="D1168" s="187">
        <v>1</v>
      </c>
      <c r="E1168" s="186"/>
      <c r="F1168" s="100"/>
    </row>
    <row r="1169" spans="1:6">
      <c r="A1169" s="503"/>
      <c r="B1169" s="504"/>
      <c r="C1169" s="505"/>
      <c r="D1169" s="506"/>
      <c r="E1169" s="506"/>
      <c r="F1169" s="507"/>
    </row>
    <row r="1170" spans="1:6">
      <c r="A1170" s="508" t="str">
        <f>A1085</f>
        <v>D.1.</v>
      </c>
      <c r="B1170" s="451" t="str">
        <f>B1085</f>
        <v>INSTALACIJA RADIJATORSKOG GRIJANJA</v>
      </c>
      <c r="C1170" s="452"/>
      <c r="D1170" s="453"/>
      <c r="E1170" s="453"/>
      <c r="F1170" s="454"/>
    </row>
    <row r="1171" spans="1:6">
      <c r="A1171" s="509"/>
      <c r="B1171" s="510"/>
      <c r="C1171" s="505"/>
      <c r="D1171" s="506"/>
      <c r="E1171" s="506"/>
      <c r="F1171" s="507"/>
    </row>
    <row r="1172" spans="1:6">
      <c r="A1172" s="511"/>
      <c r="B1172" s="512"/>
      <c r="C1172" s="513"/>
      <c r="D1172" s="513"/>
      <c r="E1172" s="514"/>
      <c r="F1172" s="515"/>
    </row>
    <row r="1173" spans="1:6">
      <c r="A1173" s="516" t="s">
        <v>586</v>
      </c>
      <c r="B1173" s="517" t="s">
        <v>587</v>
      </c>
      <c r="C1173" s="517"/>
      <c r="D1173" s="517"/>
      <c r="E1173" s="517"/>
      <c r="F1173" s="518"/>
    </row>
    <row r="1174" spans="1:6">
      <c r="A1174" s="511"/>
      <c r="B1174" s="511"/>
      <c r="C1174" s="511"/>
      <c r="D1174" s="511"/>
      <c r="E1174" s="511"/>
      <c r="F1174" s="511"/>
    </row>
    <row r="1175" spans="1:6">
      <c r="A1175" s="505" t="s">
        <v>25</v>
      </c>
      <c r="B1175" s="519" t="s">
        <v>588</v>
      </c>
      <c r="C1175" s="519"/>
      <c r="D1175" s="519"/>
      <c r="E1175" s="519"/>
      <c r="F1175" s="520"/>
    </row>
    <row r="1176" spans="1:6" ht="178.5">
      <c r="A1176" s="505"/>
      <c r="B1176" s="521" t="s">
        <v>589</v>
      </c>
      <c r="C1176" s="491"/>
      <c r="D1176" s="491"/>
      <c r="E1176" s="522"/>
      <c r="F1176" s="522"/>
    </row>
    <row r="1177" spans="1:6" ht="16.5">
      <c r="A1177" s="505"/>
      <c r="B1177" s="523" t="s">
        <v>590</v>
      </c>
      <c r="C1177" s="491"/>
      <c r="D1177" s="491"/>
      <c r="E1177" s="522"/>
      <c r="F1177" s="522"/>
    </row>
    <row r="1178" spans="1:6" ht="16.5">
      <c r="A1178" s="505"/>
      <c r="B1178" s="523" t="s">
        <v>591</v>
      </c>
      <c r="C1178" s="491"/>
      <c r="D1178" s="491"/>
      <c r="E1178" s="522"/>
      <c r="F1178" s="522"/>
    </row>
    <row r="1179" spans="1:6">
      <c r="A1179" s="505"/>
      <c r="B1179" s="524" t="s">
        <v>592</v>
      </c>
      <c r="C1179" s="491"/>
      <c r="D1179" s="491"/>
      <c r="E1179" s="522"/>
      <c r="F1179" s="522"/>
    </row>
    <row r="1180" spans="1:6">
      <c r="A1180" s="505"/>
      <c r="B1180" s="524" t="s">
        <v>593</v>
      </c>
      <c r="C1180" s="491"/>
      <c r="D1180" s="491"/>
      <c r="E1180" s="522"/>
      <c r="F1180" s="522"/>
    </row>
    <row r="1181" spans="1:6">
      <c r="A1181" s="505"/>
      <c r="B1181" s="524" t="s">
        <v>594</v>
      </c>
      <c r="C1181" s="491"/>
      <c r="D1181" s="491"/>
      <c r="E1181" s="522"/>
      <c r="F1181" s="522"/>
    </row>
    <row r="1182" spans="1:6" ht="25.5">
      <c r="A1182" s="505"/>
      <c r="B1182" s="524" t="s">
        <v>595</v>
      </c>
      <c r="C1182" s="491"/>
      <c r="D1182" s="491"/>
      <c r="E1182" s="522"/>
      <c r="F1182" s="522"/>
    </row>
    <row r="1183" spans="1:6" ht="16.5">
      <c r="A1183" s="505"/>
      <c r="B1183" s="524" t="s">
        <v>596</v>
      </c>
      <c r="C1183" s="491"/>
      <c r="D1183" s="491"/>
      <c r="E1183" s="522"/>
      <c r="F1183" s="522"/>
    </row>
    <row r="1184" spans="1:6" ht="16.5">
      <c r="A1184" s="505"/>
      <c r="B1184" s="524" t="s">
        <v>597</v>
      </c>
      <c r="C1184" s="491"/>
      <c r="D1184" s="491"/>
      <c r="E1184" s="522"/>
      <c r="F1184" s="522"/>
    </row>
    <row r="1185" spans="1:6">
      <c r="A1185" s="505"/>
      <c r="B1185" s="524" t="s">
        <v>598</v>
      </c>
      <c r="C1185" s="491"/>
      <c r="D1185" s="491"/>
      <c r="E1185" s="522"/>
      <c r="F1185" s="522"/>
    </row>
    <row r="1186" spans="1:6">
      <c r="A1186" s="505"/>
      <c r="B1186" s="524" t="s">
        <v>599</v>
      </c>
      <c r="C1186" s="491"/>
      <c r="D1186" s="491"/>
      <c r="E1186" s="522"/>
      <c r="F1186" s="522"/>
    </row>
    <row r="1187" spans="1:6">
      <c r="A1187" s="505"/>
      <c r="B1187" s="524" t="s">
        <v>600</v>
      </c>
      <c r="C1187" s="491"/>
      <c r="D1187" s="491"/>
      <c r="E1187" s="522"/>
      <c r="F1187" s="522"/>
    </row>
    <row r="1188" spans="1:6" ht="25.5">
      <c r="A1188" s="505"/>
      <c r="B1188" s="524" t="s">
        <v>601</v>
      </c>
      <c r="C1188" s="491"/>
      <c r="D1188" s="491"/>
      <c r="E1188" s="522"/>
      <c r="F1188" s="522"/>
    </row>
    <row r="1189" spans="1:6">
      <c r="A1189" s="505"/>
      <c r="B1189" s="525" t="s">
        <v>602</v>
      </c>
      <c r="C1189" s="491"/>
      <c r="D1189" s="491"/>
      <c r="E1189" s="522"/>
      <c r="F1189" s="522"/>
    </row>
    <row r="1190" spans="1:6">
      <c r="A1190" s="505"/>
      <c r="B1190" s="523" t="s">
        <v>603</v>
      </c>
      <c r="C1190" s="491"/>
      <c r="D1190" s="491"/>
      <c r="E1190" s="522"/>
      <c r="F1190" s="522"/>
    </row>
    <row r="1191" spans="1:6">
      <c r="A1191" s="505"/>
      <c r="B1191" s="523" t="s">
        <v>604</v>
      </c>
      <c r="C1191" s="491"/>
      <c r="D1191" s="491"/>
      <c r="E1191" s="522"/>
      <c r="F1191" s="522"/>
    </row>
    <row r="1192" spans="1:6" ht="25.5">
      <c r="A1192" s="505"/>
      <c r="B1192" s="523" t="s">
        <v>605</v>
      </c>
      <c r="C1192" s="491"/>
      <c r="D1192" s="491"/>
      <c r="E1192" s="522"/>
      <c r="F1192" s="522"/>
    </row>
    <row r="1193" spans="1:6">
      <c r="A1193" s="505"/>
      <c r="B1193" s="523" t="s">
        <v>606</v>
      </c>
      <c r="C1193" s="491"/>
      <c r="D1193" s="491"/>
      <c r="E1193" s="522"/>
      <c r="F1193" s="522"/>
    </row>
    <row r="1194" spans="1:6">
      <c r="A1194" s="505"/>
      <c r="B1194" s="523" t="s">
        <v>607</v>
      </c>
      <c r="C1194" s="491"/>
      <c r="D1194" s="491"/>
      <c r="E1194" s="522"/>
      <c r="F1194" s="522"/>
    </row>
    <row r="1195" spans="1:6">
      <c r="A1195" s="505"/>
      <c r="B1195" s="526" t="s">
        <v>608</v>
      </c>
      <c r="C1195" s="491"/>
      <c r="D1195" s="491"/>
      <c r="E1195" s="522"/>
      <c r="F1195" s="522"/>
    </row>
    <row r="1196" spans="1:6" ht="25.5">
      <c r="A1196" s="505"/>
      <c r="B1196" s="524" t="s">
        <v>609</v>
      </c>
      <c r="C1196" s="491"/>
      <c r="D1196" s="491"/>
      <c r="E1196" s="522"/>
      <c r="F1196" s="522"/>
    </row>
    <row r="1197" spans="1:6">
      <c r="A1197" s="505"/>
      <c r="B1197" s="524" t="s">
        <v>610</v>
      </c>
      <c r="C1197" s="491"/>
      <c r="D1197" s="491"/>
      <c r="E1197" s="522"/>
      <c r="F1197" s="522"/>
    </row>
    <row r="1198" spans="1:6">
      <c r="A1198" s="505"/>
      <c r="B1198" s="523" t="s">
        <v>611</v>
      </c>
      <c r="C1198" s="491"/>
      <c r="D1198" s="491"/>
      <c r="E1198" s="522"/>
      <c r="F1198" s="522"/>
    </row>
    <row r="1199" spans="1:6">
      <c r="A1199" s="505"/>
      <c r="B1199" s="523" t="s">
        <v>612</v>
      </c>
      <c r="C1199" s="491"/>
      <c r="D1199" s="491"/>
      <c r="E1199" s="522"/>
      <c r="F1199" s="522"/>
    </row>
    <row r="1200" spans="1:6" ht="25.5">
      <c r="A1200" s="505"/>
      <c r="B1200" s="523" t="s">
        <v>613</v>
      </c>
      <c r="C1200" s="477" t="s">
        <v>143</v>
      </c>
      <c r="D1200" s="477">
        <v>1</v>
      </c>
      <c r="E1200" s="477"/>
      <c r="F1200" s="477"/>
    </row>
    <row r="1201" spans="1:6">
      <c r="A1201" s="505"/>
      <c r="B1201" s="523"/>
      <c r="C1201" s="477"/>
      <c r="D1201" s="477"/>
      <c r="E1201" s="477"/>
      <c r="F1201" s="477"/>
    </row>
    <row r="1202" spans="1:6" ht="25.5">
      <c r="A1202" s="505" t="s">
        <v>394</v>
      </c>
      <c r="B1202" s="527" t="s">
        <v>614</v>
      </c>
      <c r="C1202" s="491"/>
      <c r="D1202" s="491"/>
      <c r="E1202" s="522"/>
      <c r="F1202" s="522"/>
    </row>
    <row r="1203" spans="1:6" ht="127.5">
      <c r="A1203" s="505"/>
      <c r="B1203" s="528" t="s">
        <v>615</v>
      </c>
      <c r="C1203" s="491"/>
      <c r="D1203" s="491"/>
      <c r="E1203" s="522"/>
      <c r="F1203" s="522"/>
    </row>
    <row r="1204" spans="1:6" ht="15.75">
      <c r="A1204" s="505"/>
      <c r="B1204" s="529" t="s">
        <v>616</v>
      </c>
      <c r="C1204" s="491"/>
      <c r="D1204" s="491"/>
      <c r="E1204" s="491"/>
      <c r="F1204" s="491"/>
    </row>
    <row r="1205" spans="1:6" ht="15.75">
      <c r="A1205" s="505"/>
      <c r="B1205" s="529" t="s">
        <v>617</v>
      </c>
      <c r="C1205" s="491"/>
      <c r="D1205" s="491"/>
      <c r="E1205" s="522"/>
      <c r="F1205" s="522"/>
    </row>
    <row r="1206" spans="1:6">
      <c r="A1206" s="505"/>
      <c r="B1206" s="530" t="s">
        <v>618</v>
      </c>
      <c r="C1206" s="491"/>
      <c r="D1206" s="491"/>
      <c r="E1206" s="522"/>
      <c r="F1206" s="522"/>
    </row>
    <row r="1207" spans="1:6">
      <c r="A1207" s="505"/>
      <c r="B1207" s="529" t="s">
        <v>619</v>
      </c>
      <c r="C1207" s="491"/>
      <c r="D1207" s="491"/>
      <c r="E1207" s="522"/>
      <c r="F1207" s="522"/>
    </row>
    <row r="1208" spans="1:6" ht="25.5">
      <c r="A1208" s="505"/>
      <c r="B1208" s="530" t="s">
        <v>620</v>
      </c>
      <c r="C1208" s="491"/>
      <c r="D1208" s="491"/>
      <c r="E1208" s="522"/>
      <c r="F1208" s="522"/>
    </row>
    <row r="1209" spans="1:6">
      <c r="A1209" s="505"/>
      <c r="B1209" s="529" t="s">
        <v>621</v>
      </c>
      <c r="C1209" s="491"/>
      <c r="D1209" s="491"/>
      <c r="E1209" s="522"/>
      <c r="F1209" s="522"/>
    </row>
    <row r="1210" spans="1:6" ht="25.5">
      <c r="A1210" s="505"/>
      <c r="B1210" s="529" t="s">
        <v>622</v>
      </c>
      <c r="C1210" s="491"/>
      <c r="D1210" s="491"/>
      <c r="E1210" s="522"/>
      <c r="F1210" s="522"/>
    </row>
    <row r="1211" spans="1:6">
      <c r="A1211" s="505"/>
      <c r="B1211" s="530" t="s">
        <v>623</v>
      </c>
      <c r="C1211" s="491"/>
      <c r="D1211" s="491"/>
      <c r="E1211" s="522"/>
      <c r="F1211" s="522"/>
    </row>
    <row r="1212" spans="1:6">
      <c r="A1212" s="505"/>
      <c r="B1212" s="530" t="s">
        <v>624</v>
      </c>
      <c r="C1212" s="491"/>
      <c r="D1212" s="491"/>
      <c r="E1212" s="522"/>
      <c r="F1212" s="522"/>
    </row>
    <row r="1213" spans="1:6">
      <c r="A1213" s="505"/>
      <c r="B1213" s="530" t="s">
        <v>625</v>
      </c>
      <c r="C1213" s="491"/>
      <c r="D1213" s="491"/>
      <c r="E1213" s="522"/>
      <c r="F1213" s="522"/>
    </row>
    <row r="1214" spans="1:6">
      <c r="A1214" s="505"/>
      <c r="B1214" s="531" t="s">
        <v>612</v>
      </c>
      <c r="C1214" s="491"/>
      <c r="D1214" s="491"/>
      <c r="E1214" s="491"/>
      <c r="F1214" s="491"/>
    </row>
    <row r="1215" spans="1:6" ht="25.5">
      <c r="A1215" s="505"/>
      <c r="B1215" s="530" t="s">
        <v>626</v>
      </c>
      <c r="C1215" s="477" t="s">
        <v>143</v>
      </c>
      <c r="D1215" s="477">
        <v>1</v>
      </c>
      <c r="E1215" s="477"/>
      <c r="F1215" s="477"/>
    </row>
    <row r="1216" spans="1:6">
      <c r="A1216" s="505"/>
      <c r="B1216" s="532"/>
      <c r="C1216" s="491"/>
      <c r="D1216" s="491"/>
      <c r="E1216" s="491"/>
      <c r="F1216" s="522"/>
    </row>
    <row r="1217" spans="1:6" ht="25.5">
      <c r="A1217" s="505" t="s">
        <v>398</v>
      </c>
      <c r="B1217" s="527" t="s">
        <v>627</v>
      </c>
      <c r="C1217" s="491"/>
      <c r="D1217" s="491"/>
      <c r="E1217" s="491"/>
      <c r="F1217" s="522"/>
    </row>
    <row r="1218" spans="1:6" ht="127.5">
      <c r="A1218" s="505"/>
      <c r="B1218" s="533" t="s">
        <v>615</v>
      </c>
      <c r="C1218" s="491"/>
      <c r="D1218" s="491"/>
      <c r="E1218" s="491"/>
      <c r="F1218" s="491"/>
    </row>
    <row r="1219" spans="1:6" ht="15.75">
      <c r="A1219" s="505"/>
      <c r="B1219" s="529" t="s">
        <v>628</v>
      </c>
      <c r="C1219" s="491"/>
      <c r="D1219" s="491"/>
      <c r="E1219" s="522"/>
      <c r="F1219" s="522"/>
    </row>
    <row r="1220" spans="1:6" ht="15.75">
      <c r="A1220" s="491"/>
      <c r="B1220" s="529" t="s">
        <v>629</v>
      </c>
      <c r="C1220" s="491"/>
      <c r="D1220" s="491"/>
      <c r="E1220" s="522"/>
      <c r="F1220" s="522"/>
    </row>
    <row r="1221" spans="1:6">
      <c r="A1221" s="505"/>
      <c r="B1221" s="530" t="s">
        <v>618</v>
      </c>
      <c r="C1221" s="491"/>
      <c r="D1221" s="491"/>
      <c r="E1221" s="522"/>
      <c r="F1221" s="522"/>
    </row>
    <row r="1222" spans="1:6">
      <c r="A1222" s="505"/>
      <c r="B1222" s="529" t="s">
        <v>630</v>
      </c>
      <c r="C1222" s="491"/>
      <c r="D1222" s="491"/>
      <c r="E1222" s="522"/>
      <c r="F1222" s="522"/>
    </row>
    <row r="1223" spans="1:6" ht="25.5">
      <c r="A1223" s="505"/>
      <c r="B1223" s="530" t="s">
        <v>631</v>
      </c>
      <c r="C1223" s="534"/>
      <c r="D1223" s="535"/>
      <c r="E1223" s="536"/>
      <c r="F1223" s="536"/>
    </row>
    <row r="1224" spans="1:6">
      <c r="A1224" s="505"/>
      <c r="B1224" s="529" t="s">
        <v>632</v>
      </c>
      <c r="C1224" s="491"/>
      <c r="D1224" s="491"/>
      <c r="E1224" s="522"/>
      <c r="F1224" s="522"/>
    </row>
    <row r="1225" spans="1:6" ht="25.5">
      <c r="A1225" s="505"/>
      <c r="B1225" s="529" t="s">
        <v>622</v>
      </c>
      <c r="C1225" s="491"/>
      <c r="D1225" s="491"/>
      <c r="E1225" s="522"/>
      <c r="F1225" s="522"/>
    </row>
    <row r="1226" spans="1:6">
      <c r="A1226" s="505"/>
      <c r="B1226" s="530" t="s">
        <v>623</v>
      </c>
      <c r="C1226" s="491"/>
      <c r="D1226" s="491"/>
      <c r="E1226" s="522"/>
      <c r="F1226" s="522"/>
    </row>
    <row r="1227" spans="1:6">
      <c r="A1227" s="505"/>
      <c r="B1227" s="530" t="s">
        <v>624</v>
      </c>
      <c r="C1227" s="491"/>
      <c r="D1227" s="491"/>
      <c r="E1227" s="522"/>
      <c r="F1227" s="522"/>
    </row>
    <row r="1228" spans="1:6">
      <c r="A1228" s="505"/>
      <c r="B1228" s="530" t="s">
        <v>625</v>
      </c>
      <c r="C1228" s="491"/>
      <c r="D1228" s="491"/>
      <c r="E1228" s="522"/>
      <c r="F1228" s="522"/>
    </row>
    <row r="1229" spans="1:6">
      <c r="A1229" s="505"/>
      <c r="B1229" s="531" t="s">
        <v>633</v>
      </c>
      <c r="C1229" s="491"/>
      <c r="D1229" s="491"/>
      <c r="E1229" s="522"/>
      <c r="F1229" s="522"/>
    </row>
    <row r="1230" spans="1:6" ht="25.5">
      <c r="A1230" s="505"/>
      <c r="B1230" s="530" t="s">
        <v>634</v>
      </c>
      <c r="C1230" s="534" t="s">
        <v>143</v>
      </c>
      <c r="D1230" s="477">
        <v>3</v>
      </c>
      <c r="E1230" s="477"/>
      <c r="F1230" s="477"/>
    </row>
    <row r="1231" spans="1:6">
      <c r="A1231" s="505"/>
      <c r="B1231" s="530"/>
      <c r="C1231" s="534"/>
      <c r="D1231" s="477"/>
      <c r="E1231" s="477"/>
      <c r="F1231" s="477"/>
    </row>
    <row r="1232" spans="1:6" ht="25.5">
      <c r="A1232" s="505" t="s">
        <v>402</v>
      </c>
      <c r="B1232" s="527" t="s">
        <v>635</v>
      </c>
      <c r="C1232" s="491"/>
      <c r="D1232" s="491"/>
      <c r="E1232" s="522"/>
      <c r="F1232" s="522"/>
    </row>
    <row r="1233" spans="1:6" ht="127.5">
      <c r="A1233" s="505"/>
      <c r="B1233" s="537" t="s">
        <v>615</v>
      </c>
      <c r="C1233" s="491"/>
      <c r="D1233" s="491"/>
      <c r="E1233" s="522"/>
      <c r="F1233" s="522"/>
    </row>
    <row r="1234" spans="1:6" ht="15.75">
      <c r="A1234" s="505"/>
      <c r="B1234" s="529" t="s">
        <v>636</v>
      </c>
      <c r="C1234" s="491"/>
      <c r="D1234" s="491"/>
      <c r="E1234" s="522"/>
      <c r="F1234" s="522"/>
    </row>
    <row r="1235" spans="1:6" ht="15.75">
      <c r="A1235" s="505"/>
      <c r="B1235" s="529" t="s">
        <v>637</v>
      </c>
      <c r="C1235" s="491"/>
      <c r="D1235" s="491"/>
      <c r="E1235" s="522"/>
      <c r="F1235" s="522"/>
    </row>
    <row r="1236" spans="1:6">
      <c r="A1236" s="505"/>
      <c r="B1236" s="530" t="s">
        <v>618</v>
      </c>
      <c r="C1236" s="491"/>
      <c r="D1236" s="491"/>
      <c r="E1236" s="522"/>
      <c r="F1236" s="522"/>
    </row>
    <row r="1237" spans="1:6">
      <c r="A1237" s="505"/>
      <c r="B1237" s="529" t="s">
        <v>638</v>
      </c>
      <c r="C1237" s="491"/>
      <c r="D1237" s="491"/>
      <c r="E1237" s="522"/>
      <c r="F1237" s="522"/>
    </row>
    <row r="1238" spans="1:6" ht="25.5">
      <c r="A1238" s="505"/>
      <c r="B1238" s="530" t="s">
        <v>639</v>
      </c>
      <c r="C1238" s="491"/>
      <c r="D1238" s="491"/>
      <c r="E1238" s="522"/>
      <c r="F1238" s="522"/>
    </row>
    <row r="1239" spans="1:6">
      <c r="A1239" s="505"/>
      <c r="B1239" s="529" t="s">
        <v>640</v>
      </c>
      <c r="C1239" s="491"/>
      <c r="D1239" s="491"/>
      <c r="E1239" s="522"/>
      <c r="F1239" s="522"/>
    </row>
    <row r="1240" spans="1:6" ht="25.5">
      <c r="A1240" s="505"/>
      <c r="B1240" s="529" t="s">
        <v>622</v>
      </c>
      <c r="C1240" s="491"/>
      <c r="D1240" s="491"/>
      <c r="E1240" s="522"/>
      <c r="F1240" s="522"/>
    </row>
    <row r="1241" spans="1:6">
      <c r="A1241" s="505"/>
      <c r="B1241" s="530" t="s">
        <v>623</v>
      </c>
      <c r="C1241" s="491"/>
      <c r="D1241" s="491"/>
      <c r="E1241" s="522"/>
      <c r="F1241" s="522"/>
    </row>
    <row r="1242" spans="1:6">
      <c r="A1242" s="505"/>
      <c r="B1242" s="530" t="s">
        <v>624</v>
      </c>
      <c r="C1242" s="491"/>
      <c r="D1242" s="491"/>
      <c r="E1242" s="522"/>
      <c r="F1242" s="522"/>
    </row>
    <row r="1243" spans="1:6">
      <c r="A1243" s="505"/>
      <c r="B1243" s="530" t="s">
        <v>625</v>
      </c>
      <c r="C1243" s="491"/>
      <c r="D1243" s="491"/>
      <c r="E1243" s="522"/>
      <c r="F1243" s="522"/>
    </row>
    <row r="1244" spans="1:6">
      <c r="A1244" s="505"/>
      <c r="B1244" s="531" t="s">
        <v>612</v>
      </c>
      <c r="C1244" s="491"/>
      <c r="D1244" s="491"/>
      <c r="E1244" s="522"/>
      <c r="F1244" s="522"/>
    </row>
    <row r="1245" spans="1:6" ht="25.5">
      <c r="A1245" s="505"/>
      <c r="B1245" s="530" t="s">
        <v>641</v>
      </c>
      <c r="C1245" s="477" t="s">
        <v>143</v>
      </c>
      <c r="D1245" s="477">
        <v>5</v>
      </c>
      <c r="E1245" s="477"/>
      <c r="F1245" s="477"/>
    </row>
    <row r="1246" spans="1:6">
      <c r="A1246" s="505"/>
      <c r="B1246" s="538"/>
      <c r="C1246" s="491"/>
      <c r="D1246" s="491"/>
      <c r="E1246" s="522"/>
      <c r="F1246" s="522"/>
    </row>
    <row r="1247" spans="1:6" ht="25.5">
      <c r="A1247" s="505" t="s">
        <v>406</v>
      </c>
      <c r="B1247" s="527" t="s">
        <v>642</v>
      </c>
      <c r="C1247" s="491"/>
      <c r="D1247" s="491"/>
      <c r="E1247" s="522"/>
      <c r="F1247" s="522"/>
    </row>
    <row r="1248" spans="1:6" ht="127.5">
      <c r="A1248" s="505"/>
      <c r="B1248" s="528" t="s">
        <v>615</v>
      </c>
      <c r="C1248" s="491"/>
      <c r="D1248" s="491"/>
      <c r="E1248" s="522"/>
      <c r="F1248" s="522"/>
    </row>
    <row r="1249" spans="1:6" ht="15.75">
      <c r="A1249" s="505"/>
      <c r="B1249" s="529" t="s">
        <v>643</v>
      </c>
      <c r="C1249" s="491"/>
      <c r="D1249" s="491"/>
      <c r="E1249" s="522"/>
      <c r="F1249" s="522"/>
    </row>
    <row r="1250" spans="1:6" ht="15.75">
      <c r="A1250" s="505"/>
      <c r="B1250" s="529" t="s">
        <v>644</v>
      </c>
      <c r="C1250" s="491"/>
      <c r="D1250" s="491"/>
      <c r="E1250" s="522"/>
      <c r="F1250" s="522"/>
    </row>
    <row r="1251" spans="1:6">
      <c r="A1251" s="505"/>
      <c r="B1251" s="530" t="s">
        <v>618</v>
      </c>
      <c r="C1251" s="491"/>
      <c r="D1251" s="491"/>
      <c r="E1251" s="522"/>
      <c r="F1251" s="522"/>
    </row>
    <row r="1252" spans="1:6">
      <c r="A1252" s="505"/>
      <c r="B1252" s="529" t="s">
        <v>645</v>
      </c>
      <c r="C1252" s="491"/>
      <c r="D1252" s="491"/>
      <c r="E1252" s="522"/>
      <c r="F1252" s="522"/>
    </row>
    <row r="1253" spans="1:6" ht="25.5">
      <c r="A1253" s="505"/>
      <c r="B1253" s="530" t="s">
        <v>646</v>
      </c>
      <c r="C1253" s="491"/>
      <c r="D1253" s="491"/>
      <c r="E1253" s="522"/>
      <c r="F1253" s="522"/>
    </row>
    <row r="1254" spans="1:6">
      <c r="A1254" s="505"/>
      <c r="B1254" s="529" t="s">
        <v>647</v>
      </c>
      <c r="C1254" s="491"/>
      <c r="D1254" s="491"/>
      <c r="E1254" s="522"/>
      <c r="F1254" s="522"/>
    </row>
    <row r="1255" spans="1:6" ht="25.5">
      <c r="A1255" s="505"/>
      <c r="B1255" s="529" t="s">
        <v>622</v>
      </c>
      <c r="C1255" s="491"/>
      <c r="D1255" s="491"/>
      <c r="E1255" s="522"/>
      <c r="F1255" s="522"/>
    </row>
    <row r="1256" spans="1:6">
      <c r="A1256" s="505"/>
      <c r="B1256" s="530" t="s">
        <v>623</v>
      </c>
      <c r="C1256" s="491"/>
      <c r="D1256" s="491"/>
      <c r="E1256" s="522"/>
      <c r="F1256" s="522"/>
    </row>
    <row r="1257" spans="1:6">
      <c r="A1257" s="505"/>
      <c r="B1257" s="530" t="s">
        <v>624</v>
      </c>
      <c r="C1257" s="491"/>
      <c r="D1257" s="491"/>
      <c r="E1257" s="522"/>
      <c r="F1257" s="522"/>
    </row>
    <row r="1258" spans="1:6">
      <c r="A1258" s="505"/>
      <c r="B1258" s="530" t="s">
        <v>625</v>
      </c>
      <c r="C1258" s="491"/>
      <c r="D1258" s="491"/>
      <c r="E1258" s="522"/>
      <c r="F1258" s="522"/>
    </row>
    <row r="1259" spans="1:6">
      <c r="A1259" s="505"/>
      <c r="B1259" s="531" t="s">
        <v>633</v>
      </c>
      <c r="C1259" s="491"/>
      <c r="D1259" s="491"/>
      <c r="E1259" s="522"/>
      <c r="F1259" s="522"/>
    </row>
    <row r="1260" spans="1:6" ht="25.5">
      <c r="A1260" s="505"/>
      <c r="B1260" s="530" t="s">
        <v>648</v>
      </c>
      <c r="C1260" s="534" t="s">
        <v>143</v>
      </c>
      <c r="D1260" s="477">
        <v>2</v>
      </c>
      <c r="E1260" s="477"/>
      <c r="F1260" s="477"/>
    </row>
    <row r="1261" spans="1:6">
      <c r="A1261" s="505"/>
      <c r="B1261" s="538"/>
      <c r="C1261" s="491"/>
      <c r="D1261" s="491"/>
      <c r="E1261" s="522"/>
      <c r="F1261" s="522"/>
    </row>
    <row r="1262" spans="1:6" ht="25.5">
      <c r="A1262" s="505" t="s">
        <v>410</v>
      </c>
      <c r="B1262" s="527" t="s">
        <v>649</v>
      </c>
      <c r="C1262" s="491"/>
      <c r="D1262" s="491"/>
      <c r="E1262" s="522"/>
      <c r="F1262" s="522"/>
    </row>
    <row r="1263" spans="1:6" ht="127.5">
      <c r="A1263" s="505"/>
      <c r="B1263" s="537" t="s">
        <v>615</v>
      </c>
      <c r="C1263" s="491"/>
      <c r="D1263" s="491"/>
      <c r="E1263" s="522"/>
      <c r="F1263" s="522"/>
    </row>
    <row r="1264" spans="1:6" ht="15.75">
      <c r="A1264" s="505"/>
      <c r="B1264" s="529" t="s">
        <v>650</v>
      </c>
      <c r="C1264" s="491"/>
      <c r="D1264" s="491"/>
      <c r="E1264" s="522"/>
      <c r="F1264" s="522"/>
    </row>
    <row r="1265" spans="1:6" ht="15.75">
      <c r="A1265" s="505"/>
      <c r="B1265" s="529" t="s">
        <v>651</v>
      </c>
      <c r="C1265" s="491"/>
      <c r="D1265" s="491"/>
      <c r="E1265" s="522"/>
      <c r="F1265" s="522"/>
    </row>
    <row r="1266" spans="1:6">
      <c r="A1266" s="505"/>
      <c r="B1266" s="530" t="s">
        <v>618</v>
      </c>
      <c r="C1266" s="491"/>
      <c r="D1266" s="491"/>
      <c r="E1266" s="522"/>
      <c r="F1266" s="522"/>
    </row>
    <row r="1267" spans="1:6">
      <c r="A1267" s="505"/>
      <c r="B1267" s="529" t="s">
        <v>645</v>
      </c>
      <c r="C1267" s="491"/>
      <c r="D1267" s="491"/>
      <c r="E1267" s="522"/>
      <c r="F1267" s="522"/>
    </row>
    <row r="1268" spans="1:6" ht="25.5">
      <c r="A1268" s="505"/>
      <c r="B1268" s="530" t="s">
        <v>646</v>
      </c>
      <c r="C1268" s="491"/>
      <c r="D1268" s="491"/>
      <c r="E1268" s="522"/>
      <c r="F1268" s="522"/>
    </row>
    <row r="1269" spans="1:6">
      <c r="A1269" s="505"/>
      <c r="B1269" s="529" t="s">
        <v>652</v>
      </c>
      <c r="C1269" s="491"/>
      <c r="D1269" s="491"/>
      <c r="E1269" s="522"/>
      <c r="F1269" s="522"/>
    </row>
    <row r="1270" spans="1:6" ht="25.5">
      <c r="A1270" s="505"/>
      <c r="B1270" s="529" t="s">
        <v>622</v>
      </c>
      <c r="C1270" s="491"/>
      <c r="D1270" s="491"/>
      <c r="E1270" s="522"/>
      <c r="F1270" s="522"/>
    </row>
    <row r="1271" spans="1:6">
      <c r="A1271" s="505"/>
      <c r="B1271" s="530" t="s">
        <v>623</v>
      </c>
      <c r="C1271" s="491"/>
      <c r="D1271" s="491"/>
      <c r="E1271" s="522"/>
      <c r="F1271" s="522"/>
    </row>
    <row r="1272" spans="1:6">
      <c r="A1272" s="505"/>
      <c r="B1272" s="530" t="s">
        <v>624</v>
      </c>
      <c r="C1272" s="491"/>
      <c r="D1272" s="491"/>
      <c r="E1272" s="522"/>
      <c r="F1272" s="522"/>
    </row>
    <row r="1273" spans="1:6">
      <c r="A1273" s="505"/>
      <c r="B1273" s="530" t="s">
        <v>625</v>
      </c>
      <c r="C1273" s="491"/>
      <c r="D1273" s="491"/>
      <c r="E1273" s="522"/>
      <c r="F1273" s="522"/>
    </row>
    <row r="1274" spans="1:6">
      <c r="A1274" s="505"/>
      <c r="B1274" s="531" t="s">
        <v>612</v>
      </c>
      <c r="C1274" s="491"/>
      <c r="D1274" s="491"/>
      <c r="E1274" s="522"/>
      <c r="F1274" s="522"/>
    </row>
    <row r="1275" spans="1:6" ht="25.5">
      <c r="A1275" s="505"/>
      <c r="B1275" s="530" t="s">
        <v>653</v>
      </c>
      <c r="C1275" s="534" t="s">
        <v>143</v>
      </c>
      <c r="D1275" s="477">
        <v>2</v>
      </c>
      <c r="E1275" s="477"/>
      <c r="F1275" s="477"/>
    </row>
    <row r="1276" spans="1:6">
      <c r="A1276" s="505"/>
      <c r="B1276" s="538"/>
      <c r="C1276" s="491"/>
      <c r="D1276" s="491"/>
      <c r="E1276" s="491"/>
      <c r="F1276" s="522"/>
    </row>
    <row r="1277" spans="1:6" ht="25.5">
      <c r="A1277" s="505" t="s">
        <v>414</v>
      </c>
      <c r="B1277" s="478" t="s">
        <v>654</v>
      </c>
      <c r="C1277" s="491"/>
      <c r="D1277" s="491"/>
      <c r="E1277" s="491"/>
      <c r="F1277" s="522"/>
    </row>
    <row r="1278" spans="1:6" ht="102">
      <c r="A1278" s="505"/>
      <c r="B1278" s="539" t="s">
        <v>655</v>
      </c>
      <c r="C1278" s="491"/>
      <c r="D1278" s="491"/>
      <c r="E1278" s="522"/>
      <c r="F1278" s="522"/>
    </row>
    <row r="1279" spans="1:6">
      <c r="A1279" s="505"/>
      <c r="B1279" s="540" t="s">
        <v>656</v>
      </c>
      <c r="C1279" s="491"/>
      <c r="D1279" s="491"/>
      <c r="E1279" s="522"/>
      <c r="F1279" s="522"/>
    </row>
    <row r="1280" spans="1:6" ht="25.5">
      <c r="A1280" s="505"/>
      <c r="B1280" s="463" t="s">
        <v>657</v>
      </c>
      <c r="C1280" s="534" t="s">
        <v>143</v>
      </c>
      <c r="D1280" s="477">
        <v>13</v>
      </c>
      <c r="E1280" s="477"/>
      <c r="F1280" s="477"/>
    </row>
    <row r="1281" spans="1:6">
      <c r="A1281" s="505"/>
      <c r="B1281" s="538"/>
      <c r="C1281" s="491"/>
      <c r="D1281" s="491"/>
      <c r="E1281" s="522"/>
      <c r="F1281" s="522"/>
    </row>
    <row r="1282" spans="1:6" ht="25.5">
      <c r="A1282" s="505" t="s">
        <v>418</v>
      </c>
      <c r="B1282" s="478" t="s">
        <v>658</v>
      </c>
      <c r="C1282" s="491"/>
      <c r="D1282" s="491"/>
      <c r="E1282" s="522"/>
      <c r="F1282" s="522"/>
    </row>
    <row r="1283" spans="1:6" ht="51">
      <c r="A1283" s="505"/>
      <c r="B1283" s="541" t="s">
        <v>659</v>
      </c>
      <c r="C1283" s="491"/>
      <c r="D1283" s="491"/>
      <c r="E1283" s="522"/>
      <c r="F1283" s="522"/>
    </row>
    <row r="1284" spans="1:6" ht="25.5">
      <c r="A1284" s="505"/>
      <c r="B1284" s="542" t="s">
        <v>660</v>
      </c>
      <c r="C1284" s="491"/>
      <c r="D1284" s="491"/>
      <c r="E1284" s="522"/>
      <c r="F1284" s="522"/>
    </row>
    <row r="1285" spans="1:6">
      <c r="A1285" s="505"/>
      <c r="B1285" s="543" t="s">
        <v>661</v>
      </c>
      <c r="C1285" s="491"/>
      <c r="D1285" s="491"/>
      <c r="E1285" s="522"/>
      <c r="F1285" s="522"/>
    </row>
    <row r="1286" spans="1:6">
      <c r="A1286" s="505"/>
      <c r="B1286" s="543" t="s">
        <v>662</v>
      </c>
      <c r="C1286" s="491"/>
      <c r="D1286" s="491"/>
      <c r="E1286" s="522"/>
      <c r="F1286" s="522"/>
    </row>
    <row r="1287" spans="1:6">
      <c r="A1287" s="505"/>
      <c r="B1287" s="543" t="s">
        <v>663</v>
      </c>
      <c r="C1287" s="491"/>
      <c r="D1287" s="491"/>
      <c r="E1287" s="522"/>
      <c r="F1287" s="522"/>
    </row>
    <row r="1288" spans="1:6">
      <c r="A1288" s="505"/>
      <c r="B1288" s="544" t="s">
        <v>664</v>
      </c>
      <c r="C1288" s="491"/>
      <c r="D1288" s="491"/>
      <c r="E1288" s="522"/>
      <c r="F1288" s="522"/>
    </row>
    <row r="1289" spans="1:6">
      <c r="A1289" s="505"/>
      <c r="B1289" s="544" t="s">
        <v>665</v>
      </c>
      <c r="C1289" s="491"/>
      <c r="D1289" s="491"/>
      <c r="E1289" s="522"/>
      <c r="F1289" s="522"/>
    </row>
    <row r="1290" spans="1:6">
      <c r="A1290" s="505"/>
      <c r="B1290" s="544" t="s">
        <v>666</v>
      </c>
      <c r="C1290" s="491"/>
      <c r="D1290" s="491"/>
      <c r="E1290" s="522"/>
      <c r="F1290" s="522"/>
    </row>
    <row r="1291" spans="1:6" ht="38.25">
      <c r="A1291" s="505"/>
      <c r="B1291" s="545" t="s">
        <v>667</v>
      </c>
      <c r="C1291" s="491"/>
      <c r="D1291" s="491"/>
      <c r="E1291" s="522"/>
      <c r="F1291" s="522"/>
    </row>
    <row r="1292" spans="1:6" ht="25.5">
      <c r="A1292" s="505"/>
      <c r="B1292" s="545" t="s">
        <v>668</v>
      </c>
      <c r="C1292" s="491"/>
      <c r="D1292" s="491"/>
      <c r="E1292" s="522"/>
      <c r="F1292" s="522"/>
    </row>
    <row r="1293" spans="1:6">
      <c r="A1293" s="505"/>
      <c r="B1293" s="543" t="s">
        <v>612</v>
      </c>
      <c r="C1293" s="491"/>
      <c r="D1293" s="491"/>
      <c r="E1293" s="522"/>
      <c r="F1293" s="522"/>
    </row>
    <row r="1294" spans="1:6" ht="25.5">
      <c r="A1294" s="505"/>
      <c r="B1294" s="504" t="s">
        <v>669</v>
      </c>
      <c r="C1294" s="534" t="s">
        <v>143</v>
      </c>
      <c r="D1294" s="477">
        <v>1</v>
      </c>
      <c r="E1294" s="477"/>
      <c r="F1294" s="477"/>
    </row>
    <row r="1295" spans="1:6">
      <c r="A1295" s="463"/>
      <c r="B1295" s="463"/>
      <c r="C1295" s="463"/>
      <c r="D1295" s="100"/>
      <c r="E1295" s="100"/>
      <c r="F1295" s="100"/>
    </row>
    <row r="1296" spans="1:6">
      <c r="A1296" s="458" t="s">
        <v>422</v>
      </c>
      <c r="B1296" s="478" t="s">
        <v>670</v>
      </c>
      <c r="C1296" s="463"/>
      <c r="D1296" s="100"/>
      <c r="E1296" s="100"/>
      <c r="F1296" s="100"/>
    </row>
    <row r="1297" spans="1:6" ht="63.75">
      <c r="A1297" s="463"/>
      <c r="B1297" s="463" t="s">
        <v>671</v>
      </c>
      <c r="C1297" s="463"/>
      <c r="D1297" s="100"/>
      <c r="E1297" s="100"/>
      <c r="F1297" s="100"/>
    </row>
    <row r="1298" spans="1:6">
      <c r="A1298" s="463"/>
      <c r="B1298" s="178" t="s">
        <v>672</v>
      </c>
      <c r="C1298" s="463" t="s">
        <v>143</v>
      </c>
      <c r="D1298" s="100">
        <v>9</v>
      </c>
      <c r="E1298" s="100"/>
      <c r="F1298" s="100"/>
    </row>
    <row r="1299" spans="1:6">
      <c r="A1299" s="463"/>
      <c r="B1299" s="178" t="s">
        <v>673</v>
      </c>
      <c r="C1299" s="463" t="s">
        <v>143</v>
      </c>
      <c r="D1299" s="100">
        <v>3</v>
      </c>
      <c r="E1299" s="100"/>
      <c r="F1299" s="100"/>
    </row>
    <row r="1300" spans="1:6">
      <c r="A1300" s="463"/>
      <c r="B1300" s="463"/>
      <c r="C1300" s="463"/>
      <c r="D1300" s="100"/>
      <c r="E1300" s="100"/>
      <c r="F1300" s="100"/>
    </row>
    <row r="1301" spans="1:6" ht="25.5">
      <c r="A1301" s="458" t="s">
        <v>674</v>
      </c>
      <c r="B1301" s="478" t="s">
        <v>675</v>
      </c>
      <c r="C1301" s="463"/>
      <c r="D1301" s="100"/>
      <c r="E1301" s="100"/>
      <c r="F1301" s="100"/>
    </row>
    <row r="1302" spans="1:6" ht="51">
      <c r="A1302" s="463"/>
      <c r="B1302" s="463" t="s">
        <v>676</v>
      </c>
      <c r="C1302" s="463"/>
      <c r="D1302" s="100"/>
      <c r="E1302" s="100"/>
      <c r="F1302" s="100"/>
    </row>
    <row r="1303" spans="1:6">
      <c r="A1303" s="463"/>
      <c r="B1303" s="463" t="s">
        <v>677</v>
      </c>
      <c r="C1303" s="463" t="s">
        <v>678</v>
      </c>
      <c r="D1303" s="332">
        <v>88</v>
      </c>
      <c r="E1303" s="546"/>
      <c r="F1303" s="100"/>
    </row>
    <row r="1304" spans="1:6">
      <c r="A1304" s="463"/>
      <c r="B1304" s="463" t="s">
        <v>679</v>
      </c>
      <c r="C1304" s="463" t="s">
        <v>678</v>
      </c>
      <c r="D1304" s="332">
        <v>44</v>
      </c>
      <c r="E1304" s="547"/>
      <c r="F1304" s="100"/>
    </row>
    <row r="1305" spans="1:6">
      <c r="A1305" s="463"/>
      <c r="B1305" s="463" t="s">
        <v>680</v>
      </c>
      <c r="C1305" s="463" t="s">
        <v>678</v>
      </c>
      <c r="D1305" s="332">
        <v>88</v>
      </c>
      <c r="E1305" s="548"/>
      <c r="F1305" s="100"/>
    </row>
    <row r="1306" spans="1:6">
      <c r="A1306" s="463"/>
      <c r="B1306" s="463" t="s">
        <v>681</v>
      </c>
      <c r="C1306" s="463" t="s">
        <v>678</v>
      </c>
      <c r="D1306" s="332">
        <v>20</v>
      </c>
      <c r="E1306" s="548"/>
      <c r="F1306" s="100"/>
    </row>
    <row r="1307" spans="1:6">
      <c r="A1307" s="463"/>
      <c r="B1307" s="463" t="s">
        <v>682</v>
      </c>
      <c r="C1307" s="463" t="s">
        <v>678</v>
      </c>
      <c r="D1307" s="332">
        <v>8</v>
      </c>
      <c r="E1307" s="100"/>
      <c r="F1307" s="100"/>
    </row>
    <row r="1308" spans="1:6">
      <c r="A1308" s="463"/>
      <c r="B1308" s="463"/>
      <c r="C1308" s="463"/>
      <c r="D1308" s="100"/>
      <c r="E1308" s="100"/>
      <c r="F1308" s="100"/>
    </row>
    <row r="1309" spans="1:6" ht="25.5">
      <c r="A1309" s="458" t="s">
        <v>683</v>
      </c>
      <c r="B1309" s="478" t="s">
        <v>675</v>
      </c>
      <c r="C1309" s="463"/>
      <c r="D1309" s="100"/>
      <c r="E1309" s="100"/>
      <c r="F1309" s="100"/>
    </row>
    <row r="1310" spans="1:6" ht="51">
      <c r="A1310" s="463"/>
      <c r="B1310" s="463" t="s">
        <v>684</v>
      </c>
      <c r="C1310" s="463"/>
      <c r="D1310" s="100"/>
      <c r="E1310" s="100"/>
      <c r="F1310" s="100"/>
    </row>
    <row r="1311" spans="1:6">
      <c r="A1311" s="463"/>
      <c r="B1311" s="463" t="s">
        <v>685</v>
      </c>
      <c r="C1311" s="463" t="s">
        <v>678</v>
      </c>
      <c r="D1311" s="100">
        <v>20</v>
      </c>
      <c r="E1311" s="100"/>
      <c r="F1311" s="100"/>
    </row>
    <row r="1312" spans="1:6">
      <c r="A1312" s="463"/>
      <c r="B1312" s="463"/>
      <c r="C1312" s="463"/>
      <c r="D1312" s="100"/>
      <c r="E1312" s="100"/>
      <c r="F1312" s="100"/>
    </row>
    <row r="1313" spans="1:6">
      <c r="A1313" s="458" t="s">
        <v>686</v>
      </c>
      <c r="B1313" s="478" t="s">
        <v>687</v>
      </c>
      <c r="C1313" s="463"/>
      <c r="D1313" s="100"/>
      <c r="E1313" s="100"/>
      <c r="F1313" s="100"/>
    </row>
    <row r="1314" spans="1:6" ht="76.5">
      <c r="A1314" s="463"/>
      <c r="B1314" s="463" t="s">
        <v>688</v>
      </c>
      <c r="C1314" s="463"/>
      <c r="D1314" s="100"/>
      <c r="E1314" s="100"/>
      <c r="F1314" s="100"/>
    </row>
    <row r="1315" spans="1:6">
      <c r="A1315" s="463"/>
      <c r="B1315" s="463" t="s">
        <v>689</v>
      </c>
      <c r="C1315" s="463" t="s">
        <v>678</v>
      </c>
      <c r="D1315" s="100">
        <v>20</v>
      </c>
      <c r="E1315" s="100"/>
      <c r="F1315" s="100"/>
    </row>
    <row r="1316" spans="1:6">
      <c r="A1316" s="463"/>
      <c r="B1316" s="463"/>
      <c r="C1316" s="463"/>
      <c r="D1316" s="100"/>
      <c r="E1316" s="100"/>
      <c r="F1316" s="100"/>
    </row>
    <row r="1317" spans="1:6" ht="25.5">
      <c r="A1317" s="458" t="s">
        <v>690</v>
      </c>
      <c r="B1317" s="478" t="s">
        <v>691</v>
      </c>
      <c r="C1317" s="463"/>
      <c r="D1317" s="100"/>
      <c r="E1317" s="100"/>
      <c r="F1317" s="100"/>
    </row>
    <row r="1318" spans="1:6" ht="38.25">
      <c r="A1318" s="463"/>
      <c r="B1318" s="463" t="s">
        <v>692</v>
      </c>
      <c r="C1318" s="463"/>
      <c r="D1318" s="100"/>
      <c r="E1318" s="100"/>
      <c r="F1318" s="100"/>
    </row>
    <row r="1319" spans="1:6">
      <c r="A1319" s="463"/>
      <c r="B1319" s="463" t="s">
        <v>693</v>
      </c>
      <c r="C1319" s="463" t="s">
        <v>678</v>
      </c>
      <c r="D1319" s="100">
        <v>225</v>
      </c>
      <c r="E1319" s="100"/>
      <c r="F1319" s="100"/>
    </row>
    <row r="1320" spans="1:6">
      <c r="A1320" s="463"/>
      <c r="B1320" s="463" t="s">
        <v>694</v>
      </c>
      <c r="C1320" s="463" t="s">
        <v>678</v>
      </c>
      <c r="D1320" s="100">
        <v>220</v>
      </c>
      <c r="E1320" s="100"/>
      <c r="F1320" s="100"/>
    </row>
    <row r="1321" spans="1:6">
      <c r="A1321" s="463"/>
      <c r="B1321" s="463"/>
      <c r="C1321" s="463"/>
      <c r="D1321" s="100"/>
      <c r="E1321" s="100"/>
      <c r="F1321" s="100"/>
    </row>
    <row r="1322" spans="1:6">
      <c r="A1322" s="458" t="s">
        <v>695</v>
      </c>
      <c r="B1322" s="478" t="s">
        <v>696</v>
      </c>
      <c r="C1322" s="463"/>
      <c r="D1322" s="100"/>
      <c r="E1322" s="100"/>
      <c r="F1322" s="100"/>
    </row>
    <row r="1323" spans="1:6" ht="89.25">
      <c r="A1323" s="463"/>
      <c r="B1323" s="463" t="s">
        <v>697</v>
      </c>
      <c r="C1323" s="463"/>
      <c r="D1323" s="100"/>
      <c r="E1323" s="100"/>
      <c r="F1323" s="100"/>
    </row>
    <row r="1324" spans="1:6">
      <c r="A1324" s="463"/>
      <c r="B1324" s="463" t="s">
        <v>698</v>
      </c>
      <c r="C1324" s="463" t="s">
        <v>678</v>
      </c>
      <c r="D1324" s="100">
        <v>104</v>
      </c>
      <c r="E1324" s="100"/>
      <c r="F1324" s="100"/>
    </row>
    <row r="1325" spans="1:6">
      <c r="A1325" s="463"/>
      <c r="B1325" s="463"/>
      <c r="C1325" s="463"/>
      <c r="D1325" s="100"/>
      <c r="E1325" s="100"/>
      <c r="F1325" s="100"/>
    </row>
    <row r="1326" spans="1:6" ht="25.5">
      <c r="A1326" s="458" t="s">
        <v>699</v>
      </c>
      <c r="B1326" s="478" t="s">
        <v>700</v>
      </c>
      <c r="C1326" s="463"/>
      <c r="D1326" s="100"/>
      <c r="E1326" s="100"/>
      <c r="F1326" s="100"/>
    </row>
    <row r="1327" spans="1:6" ht="38.25">
      <c r="A1327" s="463"/>
      <c r="B1327" s="504" t="s">
        <v>701</v>
      </c>
      <c r="C1327" s="463"/>
      <c r="D1327" s="100"/>
      <c r="E1327" s="100"/>
      <c r="F1327" s="100"/>
    </row>
    <row r="1328" spans="1:6">
      <c r="A1328" s="463"/>
      <c r="B1328" s="504"/>
      <c r="C1328" s="463" t="s">
        <v>329</v>
      </c>
      <c r="D1328" s="100">
        <v>1</v>
      </c>
      <c r="E1328" s="100"/>
      <c r="F1328" s="100"/>
    </row>
    <row r="1329" spans="1:6">
      <c r="A1329" s="463"/>
      <c r="B1329" s="463"/>
      <c r="C1329" s="463"/>
      <c r="D1329" s="100"/>
      <c r="E1329" s="100"/>
      <c r="F1329" s="100"/>
    </row>
    <row r="1330" spans="1:6">
      <c r="A1330" s="458" t="s">
        <v>702</v>
      </c>
      <c r="B1330" s="478" t="s">
        <v>703</v>
      </c>
      <c r="C1330" s="463"/>
      <c r="D1330" s="100"/>
      <c r="E1330" s="100"/>
      <c r="F1330" s="100"/>
    </row>
    <row r="1331" spans="1:6" ht="38.25">
      <c r="A1331" s="463"/>
      <c r="B1331" s="463" t="s">
        <v>704</v>
      </c>
      <c r="C1331" s="463"/>
      <c r="D1331" s="100"/>
      <c r="E1331" s="100"/>
      <c r="F1331" s="100"/>
    </row>
    <row r="1332" spans="1:6">
      <c r="A1332" s="463"/>
      <c r="B1332" s="463"/>
      <c r="C1332" s="463" t="s">
        <v>329</v>
      </c>
      <c r="D1332" s="100">
        <v>1</v>
      </c>
      <c r="E1332" s="100"/>
      <c r="F1332" s="100"/>
    </row>
    <row r="1333" spans="1:6">
      <c r="A1333" s="463"/>
      <c r="B1333" s="463"/>
      <c r="C1333" s="463"/>
      <c r="D1333" s="100"/>
      <c r="E1333" s="100"/>
      <c r="F1333" s="100"/>
    </row>
    <row r="1334" spans="1:6">
      <c r="A1334" s="458" t="s">
        <v>705</v>
      </c>
      <c r="B1334" s="478" t="s">
        <v>706</v>
      </c>
      <c r="C1334" s="463"/>
      <c r="D1334" s="100"/>
      <c r="E1334" s="100"/>
      <c r="F1334" s="100"/>
    </row>
    <row r="1335" spans="1:6" ht="51">
      <c r="A1335" s="463"/>
      <c r="B1335" s="463" t="s">
        <v>707</v>
      </c>
      <c r="C1335" s="463" t="s">
        <v>329</v>
      </c>
      <c r="D1335" s="100"/>
      <c r="E1335" s="100"/>
      <c r="F1335" s="100"/>
    </row>
    <row r="1336" spans="1:6">
      <c r="A1336" s="463"/>
      <c r="B1336" s="463"/>
      <c r="C1336" s="463"/>
      <c r="D1336" s="100"/>
      <c r="E1336" s="100"/>
      <c r="F1336" s="100"/>
    </row>
    <row r="1337" spans="1:6">
      <c r="A1337" s="458" t="s">
        <v>708</v>
      </c>
      <c r="B1337" s="478" t="s">
        <v>709</v>
      </c>
      <c r="C1337" s="463"/>
      <c r="D1337" s="100"/>
      <c r="E1337" s="100"/>
      <c r="F1337" s="100"/>
    </row>
    <row r="1338" spans="1:6" ht="25.5">
      <c r="A1338" s="463"/>
      <c r="B1338" s="463" t="s">
        <v>710</v>
      </c>
      <c r="C1338" s="463"/>
      <c r="D1338" s="100"/>
      <c r="E1338" s="100"/>
      <c r="F1338" s="100"/>
    </row>
    <row r="1339" spans="1:6">
      <c r="A1339" s="463"/>
      <c r="B1339" s="463"/>
      <c r="C1339" s="463" t="s">
        <v>329</v>
      </c>
      <c r="D1339" s="100">
        <v>1</v>
      </c>
      <c r="E1339" s="100"/>
      <c r="F1339" s="100"/>
    </row>
    <row r="1340" spans="1:6">
      <c r="A1340" s="458" t="s">
        <v>711</v>
      </c>
      <c r="B1340" s="478" t="s">
        <v>712</v>
      </c>
      <c r="C1340" s="463"/>
      <c r="D1340" s="100"/>
      <c r="E1340" s="100"/>
      <c r="F1340" s="100"/>
    </row>
    <row r="1341" spans="1:6" ht="76.5">
      <c r="A1341" s="463"/>
      <c r="B1341" s="463" t="s">
        <v>713</v>
      </c>
      <c r="C1341" s="463"/>
      <c r="D1341" s="100"/>
      <c r="E1341" s="100"/>
      <c r="F1341" s="100"/>
    </row>
    <row r="1342" spans="1:6">
      <c r="A1342" s="463"/>
      <c r="B1342" s="463"/>
      <c r="C1342" s="463" t="s">
        <v>329</v>
      </c>
      <c r="D1342" s="100">
        <v>1</v>
      </c>
      <c r="E1342" s="100"/>
      <c r="F1342" s="100"/>
    </row>
    <row r="1343" spans="1:6">
      <c r="A1343" s="463"/>
      <c r="B1343" s="463"/>
      <c r="C1343" s="463"/>
      <c r="D1343" s="100"/>
      <c r="E1343" s="100"/>
      <c r="F1343" s="100"/>
    </row>
    <row r="1344" spans="1:6">
      <c r="A1344" s="458" t="s">
        <v>711</v>
      </c>
      <c r="B1344" s="478" t="s">
        <v>714</v>
      </c>
      <c r="C1344" s="463"/>
      <c r="D1344" s="100"/>
      <c r="E1344" s="100"/>
      <c r="F1344" s="100"/>
    </row>
    <row r="1345" spans="1:6" ht="38.25">
      <c r="A1345" s="463"/>
      <c r="B1345" s="463" t="s">
        <v>715</v>
      </c>
      <c r="C1345" s="463"/>
      <c r="D1345" s="100"/>
      <c r="E1345" s="100"/>
      <c r="F1345" s="100"/>
    </row>
    <row r="1346" spans="1:6">
      <c r="A1346" s="463"/>
      <c r="B1346" s="463"/>
      <c r="C1346" s="463" t="s">
        <v>143</v>
      </c>
      <c r="D1346" s="100">
        <v>1</v>
      </c>
      <c r="E1346" s="100"/>
      <c r="F1346" s="100"/>
    </row>
    <row r="1347" spans="1:6">
      <c r="A1347" s="463"/>
      <c r="B1347" s="463"/>
      <c r="C1347" s="463"/>
      <c r="D1347" s="100"/>
      <c r="E1347" s="100"/>
      <c r="F1347" s="100"/>
    </row>
    <row r="1348" spans="1:6">
      <c r="A1348" s="458" t="s">
        <v>716</v>
      </c>
      <c r="B1348" s="549" t="s">
        <v>717</v>
      </c>
      <c r="C1348" s="550"/>
      <c r="D1348" s="550"/>
      <c r="E1348" s="551"/>
      <c r="F1348" s="552"/>
    </row>
    <row r="1349" spans="1:6" ht="102">
      <c r="A1349" s="553"/>
      <c r="B1349" s="499" t="s">
        <v>718</v>
      </c>
      <c r="C1349" s="550"/>
      <c r="D1349" s="550"/>
      <c r="E1349" s="551"/>
      <c r="F1349" s="552"/>
    </row>
    <row r="1350" spans="1:6">
      <c r="A1350" s="553"/>
      <c r="B1350" s="554" t="s">
        <v>719</v>
      </c>
      <c r="C1350" s="550" t="s">
        <v>720</v>
      </c>
      <c r="D1350" s="100">
        <v>48</v>
      </c>
      <c r="E1350" s="551"/>
      <c r="F1350" s="552"/>
    </row>
    <row r="1351" spans="1:6">
      <c r="A1351" s="553"/>
      <c r="B1351" s="555"/>
      <c r="C1351" s="550"/>
      <c r="D1351" s="550"/>
      <c r="E1351" s="551"/>
      <c r="F1351" s="552"/>
    </row>
    <row r="1352" spans="1:6" ht="38.25">
      <c r="A1352" s="458" t="s">
        <v>721</v>
      </c>
      <c r="B1352" s="556" t="s">
        <v>722</v>
      </c>
      <c r="C1352" s="463"/>
      <c r="D1352" s="100"/>
      <c r="E1352" s="100"/>
      <c r="F1352" s="100"/>
    </row>
    <row r="1353" spans="1:6">
      <c r="A1353" s="463"/>
      <c r="B1353" s="556"/>
      <c r="C1353" s="463" t="s">
        <v>329</v>
      </c>
      <c r="D1353" s="100">
        <v>1</v>
      </c>
      <c r="E1353" s="100"/>
      <c r="F1353" s="552"/>
    </row>
    <row r="1354" spans="1:6">
      <c r="A1354" s="463"/>
      <c r="B1354" s="556"/>
      <c r="C1354" s="463"/>
      <c r="D1354" s="100"/>
      <c r="E1354" s="100"/>
      <c r="F1354" s="100"/>
    </row>
    <row r="1355" spans="1:6">
      <c r="A1355" s="516" t="str">
        <f>A1173</f>
        <v>D.2.</v>
      </c>
      <c r="B1355" s="517" t="str">
        <f>B1173</f>
        <v>INSTALACIJA HLAĐENJA I VENTILACIJE</v>
      </c>
      <c r="C1355" s="517"/>
      <c r="D1355" s="517"/>
      <c r="E1355" s="517"/>
      <c r="F1355" s="518"/>
    </row>
    <row r="1356" spans="1:6">
      <c r="A1356" s="557"/>
      <c r="B1356" s="519"/>
      <c r="C1356" s="519"/>
      <c r="D1356" s="519"/>
      <c r="E1356" s="519"/>
      <c r="F1356" s="520"/>
    </row>
    <row r="1357" spans="1:6">
      <c r="A1357" s="463"/>
      <c r="B1357" s="463"/>
      <c r="C1357" s="463"/>
      <c r="D1357" s="100"/>
      <c r="E1357" s="100"/>
      <c r="F1357" s="100"/>
    </row>
    <row r="1358" spans="1:6">
      <c r="A1358" s="450" t="s">
        <v>723</v>
      </c>
      <c r="B1358" s="517" t="s">
        <v>724</v>
      </c>
      <c r="C1358" s="517"/>
      <c r="D1358" s="517"/>
      <c r="E1358" s="517"/>
      <c r="F1358" s="517"/>
    </row>
    <row r="1359" spans="1:6">
      <c r="A1359" s="187"/>
      <c r="B1359" s="187"/>
      <c r="C1359" s="187"/>
      <c r="D1359" s="187"/>
      <c r="E1359" s="187"/>
      <c r="F1359" s="187"/>
    </row>
    <row r="1360" spans="1:6">
      <c r="A1360" s="458" t="s">
        <v>26</v>
      </c>
      <c r="B1360" s="478" t="s">
        <v>725</v>
      </c>
      <c r="C1360" s="558"/>
      <c r="D1360" s="187"/>
      <c r="E1360" s="186"/>
      <c r="F1360" s="100"/>
    </row>
    <row r="1361" spans="1:6" ht="51">
      <c r="A1361" s="458"/>
      <c r="B1361" s="463" t="s">
        <v>726</v>
      </c>
      <c r="C1361" s="558"/>
      <c r="D1361" s="187"/>
      <c r="E1361" s="186"/>
      <c r="F1361" s="100"/>
    </row>
    <row r="1362" spans="1:6">
      <c r="A1362" s="464"/>
      <c r="B1362" s="463" t="s">
        <v>381</v>
      </c>
      <c r="C1362" s="558" t="s">
        <v>329</v>
      </c>
      <c r="D1362" s="187">
        <v>11</v>
      </c>
      <c r="E1362" s="186"/>
      <c r="F1362" s="100"/>
    </row>
    <row r="1363" spans="1:6">
      <c r="A1363" s="361"/>
      <c r="B1363" s="559"/>
      <c r="C1363" s="560"/>
      <c r="D1363" s="561"/>
      <c r="E1363" s="562"/>
      <c r="F1363" s="100"/>
    </row>
    <row r="1364" spans="1:6">
      <c r="A1364" s="458" t="s">
        <v>27</v>
      </c>
      <c r="B1364" s="478" t="s">
        <v>727</v>
      </c>
      <c r="C1364" s="558"/>
      <c r="D1364" s="187"/>
      <c r="E1364" s="186"/>
      <c r="F1364" s="100"/>
    </row>
    <row r="1365" spans="1:6" ht="102">
      <c r="A1365" s="458"/>
      <c r="B1365" s="463" t="s">
        <v>728</v>
      </c>
      <c r="C1365" s="558"/>
      <c r="D1365" s="187"/>
      <c r="E1365" s="186"/>
      <c r="F1365" s="100"/>
    </row>
    <row r="1366" spans="1:6">
      <c r="A1366" s="464"/>
      <c r="B1366" s="463" t="s">
        <v>381</v>
      </c>
      <c r="C1366" s="558" t="s">
        <v>329</v>
      </c>
      <c r="D1366" s="187">
        <v>4</v>
      </c>
      <c r="E1366" s="186"/>
      <c r="F1366" s="100"/>
    </row>
    <row r="1367" spans="1:6">
      <c r="A1367" s="458"/>
      <c r="B1367" s="463"/>
      <c r="C1367" s="558"/>
      <c r="D1367" s="187"/>
      <c r="E1367" s="186"/>
      <c r="F1367" s="100"/>
    </row>
    <row r="1368" spans="1:6">
      <c r="A1368" s="458" t="s">
        <v>192</v>
      </c>
      <c r="B1368" s="478" t="s">
        <v>727</v>
      </c>
      <c r="C1368" s="558"/>
      <c r="D1368" s="187"/>
      <c r="E1368" s="186"/>
      <c r="F1368" s="100"/>
    </row>
    <row r="1369" spans="1:6" ht="102">
      <c r="A1369" s="458"/>
      <c r="B1369" s="463" t="s">
        <v>729</v>
      </c>
      <c r="C1369" s="558"/>
      <c r="D1369" s="187"/>
      <c r="E1369" s="186"/>
      <c r="F1369" s="100"/>
    </row>
    <row r="1370" spans="1:6">
      <c r="A1370" s="464"/>
      <c r="B1370" s="463" t="s">
        <v>381</v>
      </c>
      <c r="C1370" s="558" t="s">
        <v>329</v>
      </c>
      <c r="D1370" s="187">
        <v>1</v>
      </c>
      <c r="E1370" s="186"/>
      <c r="F1370" s="100"/>
    </row>
    <row r="1371" spans="1:6">
      <c r="A1371" s="458"/>
      <c r="B1371" s="463"/>
      <c r="C1371" s="558"/>
      <c r="D1371" s="187"/>
      <c r="E1371" s="186"/>
      <c r="F1371" s="100"/>
    </row>
    <row r="1372" spans="1:6">
      <c r="A1372" s="458" t="s">
        <v>192</v>
      </c>
      <c r="B1372" s="478" t="s">
        <v>730</v>
      </c>
      <c r="C1372" s="558"/>
      <c r="D1372" s="187"/>
      <c r="E1372" s="186"/>
      <c r="F1372" s="100"/>
    </row>
    <row r="1373" spans="1:6" ht="76.5">
      <c r="A1373" s="458"/>
      <c r="B1373" s="563" t="s">
        <v>731</v>
      </c>
      <c r="C1373" s="558"/>
      <c r="D1373" s="187"/>
      <c r="E1373" s="186"/>
      <c r="F1373" s="100"/>
    </row>
    <row r="1374" spans="1:6">
      <c r="A1374" s="458"/>
      <c r="B1374" s="564" t="s">
        <v>732</v>
      </c>
      <c r="C1374" s="558"/>
      <c r="D1374" s="187"/>
      <c r="E1374" s="186"/>
      <c r="F1374" s="100"/>
    </row>
    <row r="1375" spans="1:6">
      <c r="A1375" s="458"/>
      <c r="B1375" s="564" t="s">
        <v>733</v>
      </c>
      <c r="C1375" s="558"/>
      <c r="D1375" s="187"/>
      <c r="E1375" s="186"/>
      <c r="F1375" s="100"/>
    </row>
    <row r="1376" spans="1:6">
      <c r="A1376" s="464"/>
      <c r="B1376" s="463" t="s">
        <v>381</v>
      </c>
      <c r="C1376" s="558" t="s">
        <v>329</v>
      </c>
      <c r="D1376" s="187">
        <v>2</v>
      </c>
      <c r="E1376" s="186"/>
      <c r="F1376" s="100"/>
    </row>
    <row r="1377" spans="1:6">
      <c r="A1377" s="458"/>
      <c r="B1377" s="463"/>
      <c r="C1377" s="558"/>
      <c r="D1377" s="187"/>
      <c r="E1377" s="186"/>
      <c r="F1377" s="100"/>
    </row>
    <row r="1378" spans="1:6">
      <c r="A1378" s="458" t="s">
        <v>195</v>
      </c>
      <c r="B1378" s="478" t="s">
        <v>734</v>
      </c>
      <c r="C1378" s="558"/>
      <c r="D1378" s="187"/>
      <c r="E1378" s="186"/>
      <c r="F1378" s="100"/>
    </row>
    <row r="1379" spans="1:6" ht="89.25">
      <c r="A1379" s="458"/>
      <c r="B1379" s="463" t="s">
        <v>735</v>
      </c>
      <c r="C1379" s="558"/>
      <c r="D1379" s="187"/>
      <c r="E1379" s="186"/>
      <c r="F1379" s="100"/>
    </row>
    <row r="1380" spans="1:6">
      <c r="A1380" s="458"/>
      <c r="B1380" s="463" t="s">
        <v>409</v>
      </c>
      <c r="C1380" s="558"/>
      <c r="D1380" s="187"/>
      <c r="E1380" s="186"/>
      <c r="F1380" s="100"/>
    </row>
    <row r="1381" spans="1:6">
      <c r="A1381" s="464" t="s">
        <v>208</v>
      </c>
      <c r="B1381" s="463" t="s">
        <v>736</v>
      </c>
      <c r="C1381" s="558" t="s">
        <v>24</v>
      </c>
      <c r="D1381" s="187">
        <v>5</v>
      </c>
      <c r="E1381" s="186"/>
      <c r="F1381" s="100"/>
    </row>
    <row r="1382" spans="1:6">
      <c r="A1382" s="464" t="s">
        <v>209</v>
      </c>
      <c r="B1382" s="463" t="s">
        <v>737</v>
      </c>
      <c r="C1382" s="558" t="s">
        <v>24</v>
      </c>
      <c r="D1382" s="187">
        <v>4</v>
      </c>
      <c r="E1382" s="186"/>
      <c r="F1382" s="100"/>
    </row>
    <row r="1383" spans="1:6">
      <c r="A1383" s="464" t="s">
        <v>210</v>
      </c>
      <c r="B1383" s="463" t="s">
        <v>738</v>
      </c>
      <c r="C1383" s="558" t="s">
        <v>24</v>
      </c>
      <c r="D1383" s="187">
        <v>32</v>
      </c>
      <c r="E1383" s="186"/>
      <c r="F1383" s="100"/>
    </row>
    <row r="1384" spans="1:6">
      <c r="A1384" s="464"/>
      <c r="B1384" s="463"/>
      <c r="C1384" s="558"/>
      <c r="D1384" s="187"/>
      <c r="E1384" s="186"/>
      <c r="F1384" s="100"/>
    </row>
    <row r="1385" spans="1:6">
      <c r="A1385" s="458" t="s">
        <v>480</v>
      </c>
      <c r="B1385" s="478" t="s">
        <v>739</v>
      </c>
      <c r="C1385" s="565"/>
      <c r="D1385" s="566"/>
      <c r="E1385" s="469"/>
      <c r="F1385" s="498"/>
    </row>
    <row r="1386" spans="1:6" ht="38.25">
      <c r="A1386" s="567"/>
      <c r="B1386" s="568" t="s">
        <v>740</v>
      </c>
      <c r="C1386" s="558"/>
      <c r="D1386" s="242"/>
      <c r="E1386" s="569"/>
      <c r="F1386" s="100"/>
    </row>
    <row r="1387" spans="1:6">
      <c r="A1387" s="570"/>
      <c r="B1387" s="571" t="s">
        <v>741</v>
      </c>
      <c r="C1387" s="572"/>
      <c r="D1387" s="567"/>
      <c r="E1387" s="573"/>
      <c r="F1387" s="100"/>
    </row>
    <row r="1388" spans="1:6">
      <c r="A1388" s="464"/>
      <c r="B1388" s="571" t="s">
        <v>742</v>
      </c>
      <c r="C1388" s="574"/>
      <c r="D1388" s="575"/>
      <c r="E1388" s="569"/>
      <c r="F1388" s="100"/>
    </row>
    <row r="1389" spans="1:6">
      <c r="A1389" s="464"/>
      <c r="B1389" s="463" t="s">
        <v>273</v>
      </c>
      <c r="C1389" s="558" t="s">
        <v>143</v>
      </c>
      <c r="D1389" s="575">
        <v>5</v>
      </c>
      <c r="E1389" s="569"/>
      <c r="F1389" s="100"/>
    </row>
    <row r="1390" spans="1:6">
      <c r="A1390" s="576"/>
      <c r="B1390" s="577"/>
      <c r="C1390" s="578"/>
      <c r="D1390" s="579"/>
      <c r="E1390" s="580"/>
      <c r="F1390" s="498"/>
    </row>
    <row r="1391" spans="1:6">
      <c r="A1391" s="458" t="s">
        <v>483</v>
      </c>
      <c r="B1391" s="478" t="s">
        <v>743</v>
      </c>
      <c r="C1391" s="558"/>
      <c r="D1391" s="187"/>
      <c r="E1391" s="186"/>
      <c r="F1391" s="100"/>
    </row>
    <row r="1392" spans="1:6" ht="38.25">
      <c r="A1392" s="464"/>
      <c r="B1392" s="463" t="s">
        <v>744</v>
      </c>
      <c r="C1392" s="558"/>
      <c r="D1392" s="187"/>
      <c r="E1392" s="186"/>
      <c r="F1392" s="100"/>
    </row>
    <row r="1393" spans="1:6">
      <c r="A1393" s="464"/>
      <c r="B1393" s="463" t="s">
        <v>273</v>
      </c>
      <c r="C1393" s="558" t="s">
        <v>143</v>
      </c>
      <c r="D1393" s="187">
        <v>12</v>
      </c>
      <c r="E1393" s="186"/>
      <c r="F1393" s="100"/>
    </row>
    <row r="1394" spans="1:6">
      <c r="A1394" s="464"/>
      <c r="B1394" s="463"/>
      <c r="C1394" s="558"/>
      <c r="D1394" s="187"/>
      <c r="E1394" s="186"/>
      <c r="F1394" s="100"/>
    </row>
    <row r="1395" spans="1:6">
      <c r="A1395" s="458" t="s">
        <v>745</v>
      </c>
      <c r="B1395" s="478" t="s">
        <v>746</v>
      </c>
      <c r="C1395" s="558"/>
      <c r="D1395" s="187"/>
      <c r="E1395" s="186"/>
      <c r="F1395" s="100"/>
    </row>
    <row r="1396" spans="1:6" ht="51">
      <c r="A1396" s="458"/>
      <c r="B1396" s="463" t="s">
        <v>747</v>
      </c>
      <c r="C1396" s="558"/>
      <c r="D1396" s="187"/>
      <c r="E1396" s="186"/>
      <c r="F1396" s="100"/>
    </row>
    <row r="1397" spans="1:6">
      <c r="A1397" s="458"/>
      <c r="B1397" s="463" t="s">
        <v>273</v>
      </c>
      <c r="C1397" s="558"/>
      <c r="D1397" s="187"/>
      <c r="E1397" s="186"/>
      <c r="F1397" s="100"/>
    </row>
    <row r="1398" spans="1:6">
      <c r="A1398" s="464"/>
      <c r="B1398" s="463" t="s">
        <v>736</v>
      </c>
      <c r="C1398" s="558" t="s">
        <v>143</v>
      </c>
      <c r="D1398" s="187">
        <v>2</v>
      </c>
      <c r="E1398" s="186"/>
      <c r="F1398" s="100"/>
    </row>
    <row r="1399" spans="1:6">
      <c r="A1399" s="464"/>
      <c r="B1399" s="463" t="s">
        <v>738</v>
      </c>
      <c r="C1399" s="558" t="s">
        <v>143</v>
      </c>
      <c r="D1399" s="187">
        <v>8</v>
      </c>
      <c r="E1399" s="186"/>
      <c r="F1399" s="100"/>
    </row>
    <row r="1400" spans="1:6">
      <c r="A1400" s="464"/>
      <c r="B1400" s="463"/>
      <c r="C1400" s="558"/>
      <c r="D1400" s="187"/>
      <c r="E1400" s="186"/>
      <c r="F1400" s="100"/>
    </row>
    <row r="1401" spans="1:6">
      <c r="A1401" s="458" t="s">
        <v>748</v>
      </c>
      <c r="B1401" s="357" t="s">
        <v>749</v>
      </c>
      <c r="C1401" s="332"/>
      <c r="D1401" s="581"/>
      <c r="E1401" s="364"/>
      <c r="F1401" s="100"/>
    </row>
    <row r="1402" spans="1:6" ht="51">
      <c r="A1402" s="582"/>
      <c r="B1402" s="178" t="s">
        <v>750</v>
      </c>
      <c r="C1402" s="583"/>
      <c r="D1402" s="584"/>
      <c r="E1402" s="585"/>
      <c r="F1402" s="100"/>
    </row>
    <row r="1403" spans="1:6">
      <c r="A1403" s="464"/>
      <c r="B1403" s="463" t="s">
        <v>381</v>
      </c>
      <c r="C1403" s="558" t="s">
        <v>329</v>
      </c>
      <c r="D1403" s="349">
        <v>1</v>
      </c>
      <c r="E1403" s="585"/>
      <c r="F1403" s="100"/>
    </row>
    <row r="1404" spans="1:6">
      <c r="A1404" s="464"/>
      <c r="B1404" s="463"/>
      <c r="C1404" s="558"/>
      <c r="D1404" s="349"/>
      <c r="E1404" s="585"/>
      <c r="F1404" s="100"/>
    </row>
    <row r="1405" spans="1:6">
      <c r="A1405" s="458" t="s">
        <v>751</v>
      </c>
      <c r="B1405" s="478" t="s">
        <v>581</v>
      </c>
      <c r="C1405" s="558"/>
      <c r="D1405" s="187"/>
      <c r="E1405" s="186"/>
      <c r="F1405" s="100"/>
    </row>
    <row r="1406" spans="1:6" ht="25.5">
      <c r="A1406" s="458"/>
      <c r="B1406" s="463" t="s">
        <v>752</v>
      </c>
      <c r="C1406" s="558"/>
      <c r="D1406" s="187"/>
      <c r="E1406" s="186"/>
      <c r="F1406" s="100"/>
    </row>
    <row r="1407" spans="1:6">
      <c r="A1407" s="464"/>
      <c r="B1407" s="463" t="s">
        <v>381</v>
      </c>
      <c r="C1407" s="558" t="s">
        <v>329</v>
      </c>
      <c r="D1407" s="187">
        <v>1</v>
      </c>
      <c r="E1407" s="186"/>
      <c r="F1407" s="100"/>
    </row>
    <row r="1408" spans="1:6">
      <c r="A1408" s="458"/>
      <c r="B1408" s="463"/>
      <c r="C1408" s="558"/>
      <c r="D1408" s="187"/>
      <c r="E1408" s="186"/>
      <c r="F1408" s="100"/>
    </row>
    <row r="1409" spans="1:6">
      <c r="A1409" s="458" t="s">
        <v>753</v>
      </c>
      <c r="B1409" s="478" t="s">
        <v>754</v>
      </c>
      <c r="C1409" s="558"/>
      <c r="D1409" s="187"/>
      <c r="E1409" s="186"/>
      <c r="F1409" s="100"/>
    </row>
    <row r="1410" spans="1:6" ht="89.25">
      <c r="A1410" s="458"/>
      <c r="B1410" s="463" t="s">
        <v>755</v>
      </c>
      <c r="C1410" s="558"/>
      <c r="D1410" s="187"/>
      <c r="E1410" s="186"/>
      <c r="F1410" s="100"/>
    </row>
    <row r="1411" spans="1:6">
      <c r="A1411" s="464"/>
      <c r="B1411" s="463" t="s">
        <v>381</v>
      </c>
      <c r="C1411" s="558" t="s">
        <v>329</v>
      </c>
      <c r="D1411" s="187">
        <v>1</v>
      </c>
      <c r="E1411" s="186"/>
      <c r="F1411" s="100"/>
    </row>
    <row r="1412" spans="1:6">
      <c r="A1412" s="458"/>
      <c r="B1412" s="463"/>
      <c r="C1412" s="558"/>
      <c r="D1412" s="187"/>
      <c r="E1412" s="186"/>
      <c r="F1412" s="100"/>
    </row>
    <row r="1413" spans="1:6">
      <c r="A1413" s="458" t="s">
        <v>756</v>
      </c>
      <c r="B1413" s="478" t="s">
        <v>714</v>
      </c>
      <c r="C1413" s="463"/>
      <c r="D1413" s="100"/>
      <c r="E1413" s="100"/>
      <c r="F1413" s="100"/>
    </row>
    <row r="1414" spans="1:6" ht="38.25">
      <c r="A1414" s="463"/>
      <c r="B1414" s="463" t="s">
        <v>757</v>
      </c>
      <c r="C1414" s="463"/>
      <c r="D1414" s="100"/>
      <c r="E1414" s="100"/>
      <c r="F1414" s="100"/>
    </row>
    <row r="1415" spans="1:6">
      <c r="A1415" s="463"/>
      <c r="B1415" s="463" t="s">
        <v>758</v>
      </c>
      <c r="C1415" s="463" t="s">
        <v>329</v>
      </c>
      <c r="D1415" s="100">
        <v>1</v>
      </c>
      <c r="E1415" s="100"/>
      <c r="F1415" s="100"/>
    </row>
    <row r="1416" spans="1:6">
      <c r="A1416" s="463"/>
      <c r="B1416" s="463"/>
      <c r="C1416" s="463"/>
      <c r="D1416" s="498"/>
      <c r="E1416" s="498"/>
      <c r="F1416" s="100"/>
    </row>
    <row r="1417" spans="1:6" ht="25.5">
      <c r="A1417" s="458" t="s">
        <v>759</v>
      </c>
      <c r="B1417" s="478" t="s">
        <v>760</v>
      </c>
      <c r="C1417" s="558"/>
      <c r="D1417" s="187"/>
      <c r="E1417" s="186"/>
      <c r="F1417" s="100"/>
    </row>
    <row r="1418" spans="1:6" ht="38.25">
      <c r="A1418" s="458"/>
      <c r="B1418" s="463" t="s">
        <v>761</v>
      </c>
      <c r="C1418" s="558"/>
      <c r="D1418" s="187"/>
      <c r="E1418" s="186"/>
      <c r="F1418" s="100"/>
    </row>
    <row r="1419" spans="1:6">
      <c r="A1419" s="464"/>
      <c r="B1419" s="463" t="s">
        <v>381</v>
      </c>
      <c r="C1419" s="558" t="s">
        <v>329</v>
      </c>
      <c r="D1419" s="187">
        <v>1</v>
      </c>
      <c r="E1419" s="186"/>
      <c r="F1419" s="100"/>
    </row>
    <row r="1420" spans="1:6">
      <c r="A1420" s="464"/>
      <c r="B1420" s="463"/>
      <c r="C1420" s="558"/>
      <c r="D1420" s="187"/>
      <c r="E1420" s="186"/>
      <c r="F1420" s="100"/>
    </row>
    <row r="1421" spans="1:6">
      <c r="A1421" s="450" t="str">
        <f>A1358</f>
        <v>D.3.</v>
      </c>
      <c r="B1421" s="517" t="str">
        <f>B1358</f>
        <v>INSTALACIJA VENTILACIJE SANITARIJA</v>
      </c>
      <c r="C1421" s="517"/>
      <c r="D1421" s="517"/>
      <c r="E1421" s="517"/>
      <c r="F1421" s="517"/>
    </row>
    <row r="1422" spans="1:6">
      <c r="A1422" s="586"/>
      <c r="B1422" s="587"/>
      <c r="C1422" s="558"/>
      <c r="D1422" s="187"/>
      <c r="E1422" s="186"/>
      <c r="F1422" s="100"/>
    </row>
    <row r="1423" spans="1:6" ht="15.75">
      <c r="A1423" s="588"/>
      <c r="B1423" s="589" t="s">
        <v>527</v>
      </c>
      <c r="C1423" s="452"/>
      <c r="D1423" s="453"/>
      <c r="E1423" s="453"/>
      <c r="F1423" s="454"/>
    </row>
    <row r="1424" spans="1:6">
      <c r="A1424" s="590"/>
      <c r="B1424" s="591"/>
      <c r="C1424" s="557"/>
      <c r="D1424" s="557"/>
      <c r="E1424" s="557"/>
      <c r="F1424" s="123"/>
    </row>
    <row r="1425" spans="1:6">
      <c r="A1425" s="516" t="str">
        <f>A1170</f>
        <v>D.1.</v>
      </c>
      <c r="B1425" s="517" t="str">
        <f>B1170</f>
        <v>INSTALACIJA RADIJATORSKOG GRIJANJA</v>
      </c>
      <c r="C1425" s="626" t="s">
        <v>319</v>
      </c>
      <c r="D1425" s="626"/>
      <c r="E1425" s="626"/>
      <c r="F1425" s="272"/>
    </row>
    <row r="1426" spans="1:6">
      <c r="A1426" s="268"/>
      <c r="B1426" s="268"/>
      <c r="C1426" s="269"/>
      <c r="D1426" s="269"/>
      <c r="E1426" s="269"/>
      <c r="F1426" s="267"/>
    </row>
    <row r="1427" spans="1:6">
      <c r="A1427" s="516" t="str">
        <f>A1355</f>
        <v>D.2.</v>
      </c>
      <c r="B1427" s="517" t="str">
        <f>B1355</f>
        <v>INSTALACIJA HLAĐENJA I VENTILACIJE</v>
      </c>
      <c r="C1427" s="626" t="s">
        <v>319</v>
      </c>
      <c r="D1427" s="626"/>
      <c r="E1427" s="626"/>
      <c r="F1427" s="518"/>
    </row>
    <row r="1428" spans="1:6">
      <c r="A1428" s="268"/>
      <c r="B1428" s="270"/>
      <c r="C1428" s="269"/>
      <c r="D1428" s="269"/>
      <c r="E1428" s="269"/>
      <c r="F1428" s="267"/>
    </row>
    <row r="1429" spans="1:6">
      <c r="A1429" s="516" t="str">
        <f>A1421</f>
        <v>D.3.</v>
      </c>
      <c r="B1429" s="271" t="str">
        <f>B1421</f>
        <v>INSTALACIJA VENTILACIJE SANITARIJA</v>
      </c>
      <c r="C1429" s="626" t="s">
        <v>319</v>
      </c>
      <c r="D1429" s="626"/>
      <c r="E1429" s="626"/>
      <c r="F1429" s="518"/>
    </row>
    <row r="1430" spans="1:6">
      <c r="A1430" s="268"/>
      <c r="B1430" s="270"/>
      <c r="C1430" s="269"/>
      <c r="D1430" s="269"/>
      <c r="E1430" s="269"/>
      <c r="F1430" s="267"/>
    </row>
    <row r="1431" spans="1:6">
      <c r="A1431" s="271" t="str">
        <f>$A$1083</f>
        <v>D.</v>
      </c>
      <c r="B1431" s="271" t="s">
        <v>10</v>
      </c>
      <c r="C1431" s="626" t="s">
        <v>319</v>
      </c>
      <c r="D1431" s="626"/>
      <c r="E1431" s="626"/>
      <c r="F1431" s="272"/>
    </row>
  </sheetData>
  <protectedRanges>
    <protectedRange sqref="E231" name="Raspon1_1_4_1_4"/>
    <protectedRange sqref="F231" name="Raspon1_1_4"/>
  </protectedRanges>
  <mergeCells count="37">
    <mergeCell ref="C1080:E1080"/>
    <mergeCell ref="C1081:E1081"/>
    <mergeCell ref="C1075:E1075"/>
    <mergeCell ref="C1076:E1076"/>
    <mergeCell ref="C1077:E1077"/>
    <mergeCell ref="C1078:E1078"/>
    <mergeCell ref="C1079:E1079"/>
    <mergeCell ref="B343:F343"/>
    <mergeCell ref="C1425:E1425"/>
    <mergeCell ref="B386:F386"/>
    <mergeCell ref="B420:F420"/>
    <mergeCell ref="B466:E466"/>
    <mergeCell ref="B467:E467"/>
    <mergeCell ref="B468:E468"/>
    <mergeCell ref="C475:E475"/>
    <mergeCell ref="C477:E477"/>
    <mergeCell ref="C469:E469"/>
    <mergeCell ref="C470:E470"/>
    <mergeCell ref="C471:E471"/>
    <mergeCell ref="C472:E472"/>
    <mergeCell ref="C473:E473"/>
    <mergeCell ref="C1072:E1072"/>
    <mergeCell ref="C1074:E1074"/>
    <mergeCell ref="C1427:E1427"/>
    <mergeCell ref="C1429:E1429"/>
    <mergeCell ref="C1431:E1431"/>
    <mergeCell ref="B1:F1"/>
    <mergeCell ref="B239:E239"/>
    <mergeCell ref="C243:E243"/>
    <mergeCell ref="C265:E265"/>
    <mergeCell ref="C479:E479"/>
    <mergeCell ref="C261:E261"/>
    <mergeCell ref="C262:E262"/>
    <mergeCell ref="C263:E263"/>
    <mergeCell ref="C264:E264"/>
    <mergeCell ref="C245:E245"/>
    <mergeCell ref="C1083:E1083"/>
  </mergeCells>
  <conditionalFormatting sqref="E1205:E1213 E1176:E1199 E1219:E1229 E1281:E1293 E1278:E1279 E1261:E1274 E1246:E1259 E1232:E1244 E1202:E1203">
    <cfRule type="cellIs" dxfId="1" priority="2" stopIfTrue="1" operator="equal">
      <formula>0</formula>
    </cfRule>
  </conditionalFormatting>
  <conditionalFormatting sqref="E1223">
    <cfRule type="cellIs" dxfId="0" priority="1" stopIfTrue="1" operator="equal">
      <formula>0</formula>
    </cfRule>
  </conditionalFormatting>
  <printOptions horizontalCentered="1"/>
  <pageMargins left="0.78740157480314965" right="0.19685039370078741" top="0.78740157480314965" bottom="0.78740157480314965" header="0.19685039370078741" footer="0.19685039370078741"/>
  <pageSetup paperSize="9" orientation="portrait" r:id="rId1"/>
  <rowBreaks count="65" manualBreakCount="65">
    <brk id="19" max="5" man="1"/>
    <brk id="31" max="5" man="1"/>
    <brk id="47" max="5" man="1"/>
    <brk id="57" max="5" man="1"/>
    <brk id="71" max="5" man="1"/>
    <brk id="87" max="5" man="1"/>
    <brk id="107" max="5" man="1"/>
    <brk id="120" max="5" man="1"/>
    <brk id="130" max="5" man="1"/>
    <brk id="134" max="5" man="1"/>
    <brk id="138" max="5" man="1"/>
    <brk id="142" max="5" man="1"/>
    <brk id="146" max="5" man="1"/>
    <brk id="159" max="5" man="1"/>
    <brk id="171" max="5" man="1"/>
    <brk id="177" max="5" man="1"/>
    <brk id="184" max="5" man="1"/>
    <brk id="192" max="5" man="1"/>
    <brk id="213" max="5" man="1"/>
    <brk id="237" max="5" man="1"/>
    <brk id="262" max="5" man="1"/>
    <brk id="280" max="5" man="1"/>
    <brk id="317" max="5" man="1"/>
    <brk id="341" max="5" man="1"/>
    <brk id="349" max="5" man="1"/>
    <brk id="355" max="5" man="1"/>
    <brk id="374" max="5" man="1"/>
    <brk id="407" max="5" man="1"/>
    <brk id="418" max="5" man="1"/>
    <brk id="435" max="5" man="1"/>
    <brk id="448" max="5" man="1"/>
    <brk id="477" max="5" man="1"/>
    <brk id="499" max="5" man="1"/>
    <brk id="535" max="5" man="1"/>
    <brk id="565" max="5" man="1"/>
    <brk id="587" max="5" man="1"/>
    <brk id="618" max="5" man="1"/>
    <brk id="674" max="5" man="1"/>
    <brk id="716" max="5" man="1"/>
    <brk id="728" max="5" man="1"/>
    <brk id="744" max="5" man="1"/>
    <brk id="760" max="5" man="1"/>
    <brk id="780" max="5" man="1"/>
    <brk id="810" max="5" man="1"/>
    <brk id="860" max="5" man="1"/>
    <brk id="867" max="5" man="1"/>
    <brk id="879" max="5" man="1"/>
    <brk id="887" max="5" man="1"/>
    <brk id="903" max="5" man="1"/>
    <brk id="911" max="5" man="1"/>
    <brk id="935" max="5" man="1"/>
    <brk id="967" max="5" man="1"/>
    <brk id="995" max="5" man="1"/>
    <brk id="1015" max="5" man="1"/>
    <brk id="1059" max="5" man="1"/>
    <brk id="1081" max="5" man="1"/>
    <brk id="1113" max="5" man="1"/>
    <brk id="1139" max="5" man="1"/>
    <brk id="1161" max="5" man="1"/>
    <brk id="1215" max="5" man="1"/>
    <brk id="1294" max="5" man="1"/>
    <brk id="1320" max="5" man="1"/>
    <brk id="1346" max="5" man="1"/>
    <brk id="1370" max="5" man="1"/>
    <brk id="139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NASLOVNA </vt:lpstr>
      <vt:lpstr>OPĆI UVJETI</vt:lpstr>
      <vt:lpstr>REKAPITULACIJA</vt:lpstr>
      <vt:lpstr>TROŠKOVNIK</vt:lpstr>
      <vt:lpstr>'NASLOVNA '!Print_Area</vt:lpstr>
      <vt:lpstr>'OPĆI UVJETI'!Print_Area</vt:lpstr>
      <vt:lpstr>REKAPITULACIJA!Print_Area</vt:lpstr>
      <vt:lpstr>TROŠKOVNIK!Print_Area</vt:lpstr>
      <vt:lpstr>'OPĆI UVJETI'!Print_Titles</vt:lpstr>
      <vt:lpstr>TROŠKOVNIK!Print_Titles</vt:lpstr>
    </vt:vector>
  </TitlesOfParts>
  <Manager>Darko Ojvan dipl,ing.građ.</Manager>
  <Company>Respect-ing™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Respect-ing™;Tomislav Mihaljević</dc:creator>
  <cp:keywords>Radno</cp:keywords>
  <cp:lastModifiedBy>Goran</cp:lastModifiedBy>
  <cp:lastPrinted>2023-06-13T07:44:37Z</cp:lastPrinted>
  <dcterms:created xsi:type="dcterms:W3CDTF">2017-06-07T09:37:24Z</dcterms:created>
  <dcterms:modified xsi:type="dcterms:W3CDTF">2023-06-13T07:48:54Z</dcterms:modified>
  <cp:version>v_01</cp:version>
</cp:coreProperties>
</file>