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kbcosynology\Nabava\0. JAVNA NABAVA\Kristina\0. POSTUPCI JN\2024\11. Radovi na zamjeni neispravnih protupožarnih zaklopki po projektu - 1. faza - JN-24_296\02. DON i troškovnik\"/>
    </mc:Choice>
  </mc:AlternateContent>
  <bookViews>
    <workbookView xWindow="0" yWindow="0" windowWidth="25200" windowHeight="11580"/>
  </bookViews>
  <sheets>
    <sheet name="Rekapitulacija" sheetId="1" r:id="rId1"/>
    <sheet name="A. Strojarstvo" sheetId="2" r:id="rId2"/>
    <sheet name="B. Elektroradovi" sheetId="3" r:id="rId3"/>
  </sheets>
  <definedNames>
    <definedName name="_xlnm.Print_Area" localSheetId="1">'A. Strojarstvo'!$A$1:$F$104</definedName>
    <definedName name="_xlnm.Print_Area" localSheetId="2">'B. Elektroradovi'!$A$1:$F$23</definedName>
    <definedName name="_xlnm.Print_Area" localSheetId="0">Rekapitulacija!$A$10:$I$21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8" i="2" l="1"/>
  <c r="F100" i="2"/>
  <c r="F6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23" i="3"/>
  <c r="B100" i="2"/>
  <c r="A100" i="2"/>
  <c r="F95" i="2"/>
  <c r="F90" i="2"/>
  <c r="F89" i="2"/>
  <c r="F88" i="2"/>
  <c r="F86" i="2"/>
  <c r="F85" i="2"/>
  <c r="F84" i="2"/>
  <c r="F83" i="2"/>
  <c r="F82" i="2"/>
  <c r="F81" i="2"/>
  <c r="F79" i="2"/>
  <c r="F75" i="2"/>
  <c r="F72" i="2"/>
  <c r="F69" i="2"/>
  <c r="F66" i="2"/>
  <c r="F61" i="2"/>
  <c r="F60" i="2"/>
  <c r="F56" i="2"/>
  <c r="F53" i="2"/>
  <c r="F52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A23" i="2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F22" i="2"/>
  <c r="F17" i="2"/>
  <c r="F14" i="2"/>
  <c r="F11" i="2"/>
  <c r="F8" i="2"/>
  <c r="F7" i="2"/>
  <c r="F6" i="2"/>
  <c r="G21" i="1" l="1"/>
  <c r="G19" i="1"/>
  <c r="G17" i="1"/>
</calcChain>
</file>

<file path=xl/sharedStrings.xml><?xml version="1.0" encoding="utf-8"?>
<sst xmlns="http://schemas.openxmlformats.org/spreadsheetml/2006/main" count="198" uniqueCount="139">
  <si>
    <t>REKAPITULACIJA</t>
  </si>
  <si>
    <t>1.</t>
  </si>
  <si>
    <t>2.</t>
  </si>
  <si>
    <t>PDV</t>
  </si>
  <si>
    <t>SVEUKUPNO</t>
  </si>
  <si>
    <t xml:space="preserve">UKUPNO </t>
  </si>
  <si>
    <t>PPZ KIR STROJARSKI RADOVI 38 (SUSTAVI 2, 3 i 10)</t>
  </si>
  <si>
    <t>PPZ KIR ELEKTRORADOVI 38 (SUSTAVI 2, 3 i 10)</t>
  </si>
  <si>
    <t>A.</t>
  </si>
  <si>
    <t>STROJARSKE INSTALACIJE</t>
  </si>
  <si>
    <t>R.br.</t>
  </si>
  <si>
    <t>Opis stavke</t>
  </si>
  <si>
    <t xml:space="preserve"> J.m.</t>
  </si>
  <si>
    <t>Kol.</t>
  </si>
  <si>
    <t>Jed. cijena</t>
  </si>
  <si>
    <t>Uk. cijena</t>
  </si>
  <si>
    <t>A.1.</t>
  </si>
  <si>
    <t>1.1.</t>
  </si>
  <si>
    <t>Demontažni radovi</t>
  </si>
  <si>
    <t>Demontaža spuštenih stropova i njihova ponovna montaža poslije predmetnog zahvata i ispitivanja sustava.</t>
  </si>
  <si>
    <t>­ obračun po m2</t>
  </si>
  <si>
    <r>
      <t>m</t>
    </r>
    <r>
      <rPr>
        <vertAlign val="superscript"/>
        <sz val="10"/>
        <rFont val="Arial"/>
        <family val="2"/>
      </rPr>
      <t>2</t>
    </r>
  </si>
  <si>
    <t>1.2.</t>
  </si>
  <si>
    <t>Demontaža 38 postojećih protupožarnih zaklopki istih dimenzija kao u stavci 1.5. i 1.6. Jedan dio zaklopki koje su dostupne i gdje je to izvedivo se demontiraju u kompletu, a kod onih gdje to nije moguće kućište ostaje, a demontiraju se pogonski mehanizam i zaporna lamela.</t>
  </si>
  <si>
    <t>kpl</t>
  </si>
  <si>
    <t>1.3.</t>
  </si>
  <si>
    <t>Građevinski radovi pri demontaži PPZ zaklopki - bušenje, štemanje te završna obrada zidova i stropova na mjestima ugradnje koji su oštečeni pri demontaži ili montaži protupožarnih zaklopki.</t>
  </si>
  <si>
    <t>1.4.</t>
  </si>
  <si>
    <t>Sakupljanje šute i otpadnog materijala, te odvoz na odgovarajući deponij</t>
  </si>
  <si>
    <r>
      <t>m</t>
    </r>
    <r>
      <rPr>
        <vertAlign val="superscript"/>
        <sz val="10"/>
        <rFont val="Arial"/>
        <family val="2"/>
        <charset val="238"/>
      </rPr>
      <t>3</t>
    </r>
  </si>
  <si>
    <t>1.5.</t>
  </si>
  <si>
    <t>Pravokutna protupožarna zaklopka</t>
  </si>
  <si>
    <t>Dobava i montaža pravokutne protupožarne zaklopke jednodijelnog kućišta duljine 350 mm s obostranim prirubnicama 30 mm, opremljena elektromotornim pogonom (230V AC) s pripadajućim krajnjim sklopkama za indikaciju položaja zaklopke (otvoreno/zatvoreno) i automatskim zatvaranjem pri prekidu napajanja i termičkim okidačem (72°C). Zaklopka proizvedena sukladno EN 15650  sa CE oznakom. Ispitana prema EN 1366-2 i klasificirana prema EN 13501-3 ovisno o primjeni EI 60/90/120  (ve, ho, i↔o) S (300/500 Pa). Sukladno normi EN 1751, kućište je izvedeno u klasi propusnosti C, a propusnost zaporne lamele u klasi 2. Ispunjava higijenske smjernice VDI 6022-1. Proizvod KLIMAOPREMA; Tip:</t>
  </si>
  <si>
    <t>­ obračun po kom</t>
  </si>
  <si>
    <t>a)</t>
  </si>
  <si>
    <t>FD25 200x200-M230-S</t>
  </si>
  <si>
    <t>kom</t>
  </si>
  <si>
    <t>FD25 250x200-M230-S</t>
  </si>
  <si>
    <t>FD25 300x200-M230-S</t>
  </si>
  <si>
    <t>FD25 300x300-M230-S</t>
  </si>
  <si>
    <t>FD25 400x200-M230-S</t>
  </si>
  <si>
    <t>FD25 400x250-M230-S</t>
  </si>
  <si>
    <t>FD25 400x300-M230-S</t>
  </si>
  <si>
    <t>FD25 400x400-M230-S</t>
  </si>
  <si>
    <t>FD25 500x300-M230-S</t>
  </si>
  <si>
    <t>FD25 500x400-M230-S</t>
  </si>
  <si>
    <t>FD25 600x300-M230-S</t>
  </si>
  <si>
    <t>FD25 600x600-M230-S</t>
  </si>
  <si>
    <t>FD40 600x800-M230-S  (umjesto 600x900)</t>
  </si>
  <si>
    <t>FD25 700x300-M230-S</t>
  </si>
  <si>
    <t>FD25 700x500-M230-S</t>
  </si>
  <si>
    <t>FD25 700x600-M230-S</t>
  </si>
  <si>
    <t xml:space="preserve">FD40 800x700-M230-S                             </t>
  </si>
  <si>
    <t>FD40 800x800-M230-S</t>
  </si>
  <si>
    <t>FD40 900x700-M230-S</t>
  </si>
  <si>
    <t>FD40 1000x400-M230-S</t>
  </si>
  <si>
    <t xml:space="preserve">FD40 1000x600-M230-S       </t>
  </si>
  <si>
    <t xml:space="preserve">FD40 1000x800-M230-S              </t>
  </si>
  <si>
    <t xml:space="preserve">FD40 1000x800-M230-S    </t>
  </si>
  <si>
    <t xml:space="preserve">FD40 1400x800-M230-S </t>
  </si>
  <si>
    <t xml:space="preserve">FD40 1500x600-M230-S  </t>
  </si>
  <si>
    <t xml:space="preserve">FD40 1500x800-M230-S                            </t>
  </si>
  <si>
    <t>aa)</t>
  </si>
  <si>
    <t xml:space="preserve">FD40 800x500-M230-S </t>
  </si>
  <si>
    <t>1.6.</t>
  </si>
  <si>
    <t>Cilindrična protupožarna zaklopka</t>
  </si>
  <si>
    <t>Cilindrična protupožarna zaklopka jednodijelnog kućišta duljine 380 mm s obostranim brtvama na priključcima, opremljena elektromotornim pogonom (230V AC) s pripadajućim krajnjim sklopkama za indikaciju položaja zaklopke (otvoreno/zatvoreno) i automatskim zatvaranjem pri prekidu napajanja i termičkim okidačem (72°C). Zaklopka proizvedena sukladno EN 15650  sa CE oznakom. Ispitana prema EN 1366-2 i klasificirana prema EN 13801-3 ovisno o primjeni EI 60/90/120  (ve, ho, i↔o) S (300/500 Pa). Sukladno normi EN 1751, kućište je izvedeno u klasi propusnosti C, a propusnost zaporne lamele u klasi 2. Ispunjava higijenske smjernice VDI 6022-1. Proizvod KLIMAOPREMA; Tip:</t>
  </si>
  <si>
    <t>FDC25-d250-M230-S</t>
  </si>
  <si>
    <t>b)</t>
  </si>
  <si>
    <t>FDC25-d315-M230-S</t>
  </si>
  <si>
    <t>1.7.</t>
  </si>
  <si>
    <t>Dobava materijala te izrada i montaža limenih ventilacionih kanala pravokutnog presjeka od pocinčanog čeličnog lima. Stavka obuhvača izradu kanala, cijevi, fazonskih komada (lukovi, koljena, račve, prijelazni komadi, etažni elementi), ukrućenja, skretnih limova te sav spojni i montažni materijal i ovjesne elemente (čelični antikorozivno zaštičeni profili za vanjsku ugradnju, profili SB, kutnici, spojnice, lajsne, obujmice sa gumom, navojne šipke, MP i MR profili, samoljepive trake, podložne pločice, antivibracione gumene trake, matice, vijci, čelične sajle i dr.) i druge elemente izrade do pune pogonske gotovosti. Debljina pocinčanog čeličnog lima prema DIN 24157 list 2 ili jednakovrijednoj normi:</t>
  </si>
  <si>
    <t>kg</t>
  </si>
  <si>
    <t>1.8.</t>
  </si>
  <si>
    <t xml:space="preserve">Dobava materijala, izrada i montaža okruglih ventilacijskih kanala zraka </t>
  </si>
  <si>
    <t>Dobava i montaža cijevi, od trakastog pocinčanog lima  za transport zraka (tlak do 1000 Pa) i fazonskih komada ventilacijskih kanala okruglog presjeka, iz kvalitetnog čeličnog lima. U stavci kalkulirati elemente spajanja (nitne, prstenaste gumene brtve i dr.), elemente zavješenja (obujmice s gumenom podlogom, navojne šipke, MP i MR profili, samoljepive trake, antivibracione gumene trake, matice, vijci) i drugi elementi izrade do pune pogonske gotovosti. Ovom stavkom pored izrade ventilacionih kanala za distribuciju zraka obuhvačena je i izrada kanala koji služe za zaštitu od atmosferskih utjecaja freonskih vodova i ožičenja VRF sustava vođenih u vanjskom prostoru.</t>
  </si>
  <si>
    <r>
      <t xml:space="preserve">spiro cijev </t>
    </r>
    <r>
      <rPr>
        <sz val="10"/>
        <color rgb="FFFF0000"/>
        <rFont val="Symbol"/>
        <family val="1"/>
        <charset val="2"/>
      </rPr>
      <t xml:space="preserve">Æ  </t>
    </r>
    <r>
      <rPr>
        <sz val="10"/>
        <color rgb="FFFF0000"/>
        <rFont val="Arial"/>
        <family val="2"/>
      </rPr>
      <t>250 mm - obračun po m1</t>
    </r>
  </si>
  <si>
    <t>m1</t>
  </si>
  <si>
    <r>
      <t xml:space="preserve">spiro cijev </t>
    </r>
    <r>
      <rPr>
        <sz val="10"/>
        <color rgb="FFFF0000"/>
        <rFont val="Symbol"/>
        <family val="1"/>
        <charset val="2"/>
      </rPr>
      <t xml:space="preserve">Æ  </t>
    </r>
    <r>
      <rPr>
        <sz val="10"/>
        <color rgb="FFFF0000"/>
        <rFont val="Arial"/>
        <family val="2"/>
      </rPr>
      <t>315 mm - obračun po m1</t>
    </r>
  </si>
  <si>
    <t>1.9.</t>
  </si>
  <si>
    <t xml:space="preserve">Dobava i montaža toplinske izolacije ventilacionih kanala </t>
  </si>
  <si>
    <t xml:space="preserve">Dobava, prijenos i montaža toplinske izolacije pravokutnih i okruglih zračnih kanala, izolacijom u pločama sa parnom branom  debljine 25 mm. Karakteristike toplinske izolacije - koeficijent difuzije vodene pare min 10000 ( ponašanje u požaru: samogasiv, nekapajući, ne prenosi vatru - prema HRN.U.J1.060-klasa 1 ili jednakovrijedno; HRN DIN 4102-klasa B1 ili jednakovrijedno ). Karakteristike PVC folije - debljina 0,35 mm +/- 5%, temperaturna otpornost od -20ºC do 65ºC, toplinska vodljivost 0,16 W/mK. Komplet sa potrebnom količinom ljepila i traka za zatvaranje šavova izolacije i svim potrebnim materijalom za pravilno postavljanje i učvršćivanje nakon izvedenih radova.   </t>
  </si>
  <si>
    <t xml:space="preserve">komplet sa svim materijalom potrebnim za montažu </t>
  </si>
  <si>
    <t xml:space="preserve"> - obračun po m2</t>
  </si>
  <si>
    <t>m2</t>
  </si>
  <si>
    <t>1.10.</t>
  </si>
  <si>
    <t>Dobava i montaža raznih čeličnih profila za izradu nosača ventilacijskih kanala i propupožarnih zaklopki.</t>
  </si>
  <si>
    <t>1.11.</t>
  </si>
  <si>
    <t>Izrada potrebnih skela i radnih platformi potrebnih za montažu protupožarnih zaklopki i ventilacijskih kanala.</t>
  </si>
  <si>
    <t>dan</t>
  </si>
  <si>
    <t>1.13.</t>
  </si>
  <si>
    <t>Dobava i montaža Promat ploča minimalne vatrootpornosti F90 za oblaganje ventilacijskih kanala.  U stavku uključiti sav potreban montažni i brtveni pribor.</t>
  </si>
  <si>
    <t>1.14.</t>
  </si>
  <si>
    <t>Prostor između kanala i zida zatvoriti sa minimalno 3 sloja mineralne vune (gustoće 140 kg/m3 ili više). Prostor između kanala i zaklopke zatvoriti sa minimalno 2 sloja mineralne vune (gustoće 140 kg/m3 ili više). Spojeve mineralne vune zabrtviti sa vatrootpornim brtvilom</t>
  </si>
  <si>
    <t>• Izolirati ovjes kanala prema Promat-ovim uputama</t>
  </si>
  <si>
    <t>1.15.</t>
  </si>
  <si>
    <t>Protupožarno brtvljenje prodora cijevi kroz granice požarnih sektora s negorivim materijalima iste otpornosti na požar kao i konstrukcija kroz koju prolaze, sukladno DIN 4102 - dio 9 i dio 1, ili jednakovrijedno: ____________________ odnosno prema HRN EN 14501-2. ili jednakovrijedno: ____________________ Stavka uključuje: sav potrebni materijal i radove izvedene prema atestiranim postupcima uz uporabu odgovarajućih materijala i atest za izvedene radove (pojedinačno navedena mjesta na kojima su isti obavljeni).</t>
  </si>
  <si>
    <t>1.16.</t>
  </si>
  <si>
    <t>Transport materijala, alata i opreme</t>
  </si>
  <si>
    <t>Transport materijala, alata i opreme te povrat materijala i alata sa gradilišta.</t>
  </si>
  <si>
    <t>­ obračun po kompletu</t>
  </si>
  <si>
    <t>kpl.</t>
  </si>
  <si>
    <t>1.17.</t>
  </si>
  <si>
    <t>Sitni montažni i potrošni materijal  za montažu protupožarnih zaklopki i ventilacijskih kanala</t>
  </si>
  <si>
    <t>Dobava, prijenos i ugradnja sitnog montažnog i potrošnog materijala  za montažu instalacije grijanja. U stavku su uračunati brtve, kudjelja, čahure i cijevne spojnice,T-komadi, blinde, pres fitinzi, prijelazni komadi, zaštitne cijevi pri prolazu kroz zidove, te ostali montažni i potrošni  materijal.</t>
  </si>
  <si>
    <t>1.18.</t>
  </si>
  <si>
    <t xml:space="preserve">Puštanje u rad sustava ventilacije </t>
  </si>
  <si>
    <t xml:space="preserve">Puštanje u rad sustava ventilacije, regulacija i balansiranje kompletnog sistema na zračnoj strani, probni rad, te puštanje u redovan pogon do potpune funkcionalnosti, uz  mjerenje projektiranih parametara od strane ovlaštene ustanove sa izdavanjem atesta o rezultatima ispitivanja (količine zraka, nivo unutarnje i vanjske buke). </t>
  </si>
  <si>
    <t>1.19.</t>
  </si>
  <si>
    <t>Izrada i isporuka strojarskog projekta izvedenog stanja</t>
  </si>
  <si>
    <t>NAPOMENA: STAVKE OZNAČENE CRVENIM SLAOVIMA NEMAJU KOLIČINE,</t>
  </si>
  <si>
    <t>NE IZVODE SE I NE TREBA IH NUDITI</t>
  </si>
  <si>
    <t>redni</t>
  </si>
  <si>
    <t>opis opreme</t>
  </si>
  <si>
    <t>jed.</t>
  </si>
  <si>
    <t>ukupna</t>
  </si>
  <si>
    <t>broj</t>
  </si>
  <si>
    <t>i radova</t>
  </si>
  <si>
    <t>mjera</t>
  </si>
  <si>
    <t>količina</t>
  </si>
  <si>
    <t>cijena</t>
  </si>
  <si>
    <t>1 ELEKTRIČNA INSTALACIJA</t>
  </si>
  <si>
    <t>El. odspajanje postojećih protupožarnih zaklopki</t>
  </si>
  <si>
    <t>El. spajanje novougrađenih protupožarnih zaklopki</t>
  </si>
  <si>
    <t>Radovi u postojećim elektrokomandnim ormarima klimatizacijskih sustava (zamjena podrazumjeva rad na odspajanju postojeće neispravne opreme te dobavu, ugradnju i spajanje nove elektroinstalacijske opreme)</t>
  </si>
  <si>
    <t>izmjena neispravnih signalnih sijalica u elektrokomandnim ormarima, LED / 24V / crvena</t>
  </si>
  <si>
    <t>izmjena neispravnih utičnih releja, 24V / 3x10A / podnožje + relej</t>
  </si>
  <si>
    <t>izmjena neispravnih utičnih releja, 230V / 3x10A / podnožje + relej</t>
  </si>
  <si>
    <t>sitni instalacijski materijal i pribor (spojni vodovi, stopice, vijci, oznake….)</t>
  </si>
  <si>
    <t>Dobava, polaganje već položene kabelske ragale, instalacijske kanalice i cijevi te spajanje slijedećih kabela:</t>
  </si>
  <si>
    <r>
      <t>NYM 5x1,5mm</t>
    </r>
    <r>
      <rPr>
        <i/>
        <vertAlign val="superscript"/>
        <sz val="10"/>
        <rFont val="Arial"/>
        <family val="2"/>
        <charset val="238"/>
      </rPr>
      <t>2</t>
    </r>
  </si>
  <si>
    <t>m</t>
  </si>
  <si>
    <t>Nespecificirani sitni montažni i instalacijski materijal (vijci, tiplovi, gips, vezice, kabelske stezaljke, izolir traka…)</t>
  </si>
  <si>
    <r>
      <t>m</t>
    </r>
    <r>
      <rPr>
        <i/>
        <vertAlign val="superscript"/>
        <sz val="10"/>
        <rFont val="Arial"/>
        <family val="2"/>
        <charset val="238"/>
      </rPr>
      <t>3</t>
    </r>
  </si>
  <si>
    <t xml:space="preserve">Prilagodba SW-a na pripadnim DDC regulatorima i SCADI NUS-a </t>
  </si>
  <si>
    <t>Puštanje izvedene el. instalacije u rad, podešavanje, označavanje</t>
  </si>
  <si>
    <t>Ispitivanje funkcionalnosti  izvedene el. Instalacije i sustava automatske dojave požara od strane ovlaštene tvrtke, komplet sa izdavanjem ispitnog izvješća i uvjerenja o ispravnosti</t>
  </si>
  <si>
    <t>Izrada i isporuka elektrotehničkog projekta izvedenog stanja</t>
  </si>
  <si>
    <t xml:space="preserve"> SVEUKUPNO (1-10):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</si>
</sst>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n_-;\-* #,##0.00\ _k_n_-;_-* &quot;-&quot;??\ _k_n_-;_-@_-"/>
  </numFmts>
  <fonts count="2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ElegaGarmnd BT"/>
      <family val="1"/>
    </font>
    <font>
      <sz val="10"/>
      <name val="Arial"/>
      <family val="2"/>
    </font>
    <font>
      <vertAlign val="superscript"/>
      <sz val="10"/>
      <name val="Arial"/>
      <family val="2"/>
    </font>
    <font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Symbol"/>
      <family val="1"/>
      <charset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b/>
      <sz val="10"/>
      <name val="Arial"/>
      <family val="2"/>
    </font>
    <font>
      <sz val="10"/>
      <name val="Arial CE"/>
      <family val="2"/>
      <charset val="238"/>
    </font>
    <font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i/>
      <vertAlign val="superscript"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" fontId="4" fillId="0" borderId="0"/>
    <xf numFmtId="43" fontId="4" fillId="0" borderId="0" applyFont="0" applyFill="0" applyBorder="0" applyAlignment="0" applyProtection="0"/>
    <xf numFmtId="0" fontId="11" fillId="0" borderId="0"/>
    <xf numFmtId="0" fontId="10" fillId="0" borderId="0"/>
    <xf numFmtId="0" fontId="10" fillId="0" borderId="0"/>
    <xf numFmtId="0" fontId="10" fillId="0" borderId="0"/>
  </cellStyleXfs>
  <cellXfs count="158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0" fillId="0" borderId="0" xfId="0" applyAlignment="1">
      <alignment horizontal="center"/>
    </xf>
    <xf numFmtId="49" fontId="7" fillId="0" borderId="5" xfId="1" applyNumberFormat="1" applyFont="1" applyBorder="1" applyAlignment="1">
      <alignment horizontal="center" vertical="center" wrapText="1"/>
    </xf>
    <xf numFmtId="0" fontId="7" fillId="0" borderId="5" xfId="1" applyNumberFormat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right" vertical="top" wrapText="1"/>
    </xf>
    <xf numFmtId="4" fontId="7" fillId="2" borderId="5" xfId="0" applyNumberFormat="1" applyFont="1" applyFill="1" applyBorder="1" applyAlignment="1">
      <alignment horizontal="right" vertical="top" wrapText="1"/>
    </xf>
    <xf numFmtId="0" fontId="9" fillId="0" borderId="5" xfId="0" applyFont="1" applyBorder="1" applyAlignment="1">
      <alignment wrapText="1"/>
    </xf>
    <xf numFmtId="0" fontId="7" fillId="0" borderId="5" xfId="1" applyNumberFormat="1" applyFont="1" applyBorder="1" applyAlignment="1">
      <alignment vertical="top" wrapText="1"/>
    </xf>
    <xf numFmtId="4" fontId="10" fillId="0" borderId="5" xfId="1" applyFont="1" applyBorder="1" applyAlignment="1">
      <alignment horizontal="center" wrapText="1"/>
    </xf>
    <xf numFmtId="4" fontId="10" fillId="0" borderId="5" xfId="2" applyNumberFormat="1" applyFont="1" applyFill="1" applyBorder="1" applyAlignment="1" applyProtection="1">
      <alignment horizontal="center" wrapText="1"/>
      <protection locked="0"/>
    </xf>
    <xf numFmtId="0" fontId="10" fillId="0" borderId="5" xfId="1" applyNumberFormat="1" applyFont="1" applyBorder="1" applyAlignment="1">
      <alignment horizontal="justify" vertical="top" wrapText="1"/>
    </xf>
    <xf numFmtId="0" fontId="12" fillId="0" borderId="5" xfId="0" applyFont="1" applyBorder="1" applyAlignment="1">
      <alignment horizontal="center" wrapText="1"/>
    </xf>
    <xf numFmtId="4" fontId="10" fillId="0" borderId="5" xfId="2" applyNumberFormat="1" applyFont="1" applyFill="1" applyBorder="1" applyAlignment="1" applyProtection="1">
      <alignment horizontal="right" vertical="top" wrapText="1"/>
      <protection locked="0"/>
    </xf>
    <xf numFmtId="0" fontId="10" fillId="0" borderId="5" xfId="1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justify" wrapText="1"/>
    </xf>
    <xf numFmtId="0" fontId="9" fillId="0" borderId="5" xfId="0" applyFont="1" applyBorder="1" applyAlignment="1" applyProtection="1">
      <alignment horizontal="left" vertical="top" wrapText="1"/>
      <protection locked="0"/>
    </xf>
    <xf numFmtId="0" fontId="7" fillId="0" borderId="5" xfId="1" applyNumberFormat="1" applyFont="1" applyBorder="1" applyAlignment="1">
      <alignment horizontal="justify" vertical="top" wrapText="1"/>
    </xf>
    <xf numFmtId="0" fontId="16" fillId="0" borderId="5" xfId="1" applyNumberFormat="1" applyFont="1" applyBorder="1" applyAlignment="1">
      <alignment horizontal="center" vertical="top" wrapText="1"/>
    </xf>
    <xf numFmtId="4" fontId="16" fillId="0" borderId="5" xfId="2" applyNumberFormat="1" applyFont="1" applyFill="1" applyBorder="1" applyAlignment="1" applyProtection="1">
      <alignment horizontal="right" vertical="top" wrapText="1"/>
      <protection locked="0"/>
    </xf>
    <xf numFmtId="0" fontId="10" fillId="0" borderId="5" xfId="1" applyNumberFormat="1" applyFont="1" applyBorder="1" applyAlignment="1">
      <alignment horizontal="justify" vertical="center" wrapText="1"/>
    </xf>
    <xf numFmtId="0" fontId="10" fillId="0" borderId="5" xfId="1" applyNumberFormat="1" applyFont="1" applyBorder="1" applyAlignment="1">
      <alignment horizontal="center" vertical="center" wrapText="1"/>
    </xf>
    <xf numFmtId="0" fontId="16" fillId="0" borderId="5" xfId="1" applyNumberFormat="1" applyFont="1" applyBorder="1" applyAlignment="1">
      <alignment horizontal="justify" vertical="center" wrapText="1"/>
    </xf>
    <xf numFmtId="0" fontId="16" fillId="0" borderId="5" xfId="1" applyNumberFormat="1" applyFont="1" applyBorder="1" applyAlignment="1">
      <alignment horizontal="center" vertical="center" wrapText="1"/>
    </xf>
    <xf numFmtId="4" fontId="10" fillId="0" borderId="5" xfId="2" applyNumberFormat="1" applyFont="1" applyFill="1" applyBorder="1" applyAlignment="1" applyProtection="1">
      <alignment horizontal="right" vertical="center" wrapText="1"/>
      <protection locked="0"/>
    </xf>
    <xf numFmtId="4" fontId="16" fillId="0" borderId="5" xfId="2" applyNumberFormat="1" applyFont="1" applyFill="1" applyBorder="1" applyAlignment="1" applyProtection="1">
      <alignment horizontal="right" vertical="center" wrapText="1"/>
      <protection locked="0"/>
    </xf>
    <xf numFmtId="2" fontId="16" fillId="0" borderId="5" xfId="2" applyNumberFormat="1" applyFont="1" applyFill="1" applyBorder="1" applyAlignment="1" applyProtection="1">
      <alignment horizontal="right" vertical="center" wrapText="1"/>
      <protection locked="0"/>
    </xf>
    <xf numFmtId="0" fontId="16" fillId="0" borderId="5" xfId="1" applyNumberFormat="1" applyFont="1" applyBorder="1" applyAlignment="1">
      <alignment horizontal="justify" vertical="top" wrapText="1"/>
    </xf>
    <xf numFmtId="0" fontId="7" fillId="0" borderId="5" xfId="1" applyNumberFormat="1" applyFont="1" applyBorder="1" applyAlignment="1">
      <alignment horizontal="center" vertical="top" wrapText="1"/>
    </xf>
    <xf numFmtId="0" fontId="12" fillId="0" borderId="9" xfId="1" applyNumberFormat="1" applyFont="1" applyBorder="1" applyAlignment="1">
      <alignment horizontal="justify" vertical="top" wrapText="1"/>
    </xf>
    <xf numFmtId="0" fontId="16" fillId="0" borderId="0" xfId="1" applyNumberFormat="1" applyFont="1" applyAlignment="1">
      <alignment horizontal="justify" vertical="top" wrapText="1"/>
    </xf>
    <xf numFmtId="0" fontId="12" fillId="0" borderId="5" xfId="1" applyNumberFormat="1" applyFont="1" applyBorder="1" applyAlignment="1">
      <alignment horizontal="justify" vertical="top" wrapText="1"/>
    </xf>
    <xf numFmtId="0" fontId="10" fillId="0" borderId="10" xfId="1" applyNumberFormat="1" applyFont="1" applyBorder="1" applyAlignment="1">
      <alignment horizontal="center" vertical="top" wrapText="1"/>
    </xf>
    <xf numFmtId="0" fontId="16" fillId="0" borderId="5" xfId="1" applyNumberFormat="1" applyFont="1" applyBorder="1" applyAlignment="1">
      <alignment vertical="top" wrapText="1"/>
    </xf>
    <xf numFmtId="2" fontId="16" fillId="0" borderId="5" xfId="1" applyNumberFormat="1" applyFont="1" applyBorder="1" applyAlignment="1">
      <alignment horizontal="center" wrapText="1"/>
    </xf>
    <xf numFmtId="0" fontId="19" fillId="0" borderId="5" xfId="0" applyFont="1" applyBorder="1" applyAlignment="1">
      <alignment horizontal="justify" vertical="top" wrapText="1"/>
    </xf>
    <xf numFmtId="0" fontId="16" fillId="0" borderId="10" xfId="1" applyNumberFormat="1" applyFont="1" applyBorder="1" applyAlignment="1">
      <alignment horizontal="center" vertical="top" wrapText="1"/>
    </xf>
    <xf numFmtId="0" fontId="20" fillId="0" borderId="5" xfId="1" applyNumberFormat="1" applyFont="1" applyBorder="1" applyAlignment="1">
      <alignment horizontal="center" vertical="top" wrapText="1"/>
    </xf>
    <xf numFmtId="0" fontId="10" fillId="0" borderId="5" xfId="4" applyBorder="1" applyAlignment="1">
      <alignment horizontal="justify" vertical="top" wrapText="1"/>
    </xf>
    <xf numFmtId="2" fontId="12" fillId="0" borderId="5" xfId="1" applyNumberFormat="1" applyFont="1" applyBorder="1" applyAlignment="1">
      <alignment horizontal="center" vertical="top" wrapText="1"/>
    </xf>
    <xf numFmtId="4" fontId="12" fillId="0" borderId="5" xfId="2" applyNumberFormat="1" applyFont="1" applyFill="1" applyBorder="1" applyAlignment="1" applyProtection="1">
      <alignment horizontal="right" wrapText="1"/>
      <protection locked="0"/>
    </xf>
    <xf numFmtId="4" fontId="12" fillId="0" borderId="5" xfId="1" applyFont="1" applyBorder="1" applyAlignment="1">
      <alignment horizontal="right" wrapText="1"/>
    </xf>
    <xf numFmtId="0" fontId="12" fillId="0" borderId="5" xfId="5" applyFont="1" applyBorder="1" applyAlignment="1" applyProtection="1">
      <alignment horizontal="left" vertical="top" wrapText="1"/>
      <protection locked="0"/>
    </xf>
    <xf numFmtId="4" fontId="10" fillId="0" borderId="5" xfId="0" applyNumberFormat="1" applyFont="1" applyBorder="1" applyAlignment="1">
      <alignment horizontal="justify" vertical="top" wrapText="1"/>
    </xf>
    <xf numFmtId="4" fontId="12" fillId="0" borderId="5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right" wrapText="1"/>
    </xf>
    <xf numFmtId="4" fontId="12" fillId="0" borderId="5" xfId="0" applyNumberFormat="1" applyFont="1" applyBorder="1" applyAlignment="1">
      <alignment horizontal="justify" vertical="top" wrapText="1"/>
    </xf>
    <xf numFmtId="0" fontId="21" fillId="0" borderId="5" xfId="6" applyFont="1" applyBorder="1" applyAlignment="1">
      <alignment horizontal="center" vertical="center" wrapText="1"/>
    </xf>
    <xf numFmtId="2" fontId="21" fillId="0" borderId="5" xfId="6" applyNumberFormat="1" applyFont="1" applyBorder="1" applyAlignment="1">
      <alignment horizontal="right" vertical="top" wrapText="1"/>
    </xf>
    <xf numFmtId="0" fontId="1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justify" vertical="top" wrapText="1"/>
    </xf>
    <xf numFmtId="0" fontId="10" fillId="0" borderId="5" xfId="6" applyBorder="1" applyAlignment="1">
      <alignment horizontal="left" vertical="top" wrapText="1"/>
    </xf>
    <xf numFmtId="0" fontId="22" fillId="0" borderId="5" xfId="0" applyFont="1" applyBorder="1" applyAlignment="1">
      <alignment vertical="top" wrapText="1"/>
    </xf>
    <xf numFmtId="2" fontId="21" fillId="0" borderId="5" xfId="6" applyNumberFormat="1" applyFont="1" applyBorder="1" applyAlignment="1">
      <alignment horizontal="right" wrapText="1"/>
    </xf>
    <xf numFmtId="4" fontId="12" fillId="0" borderId="5" xfId="1" applyFont="1" applyBorder="1" applyAlignment="1">
      <alignment horizontal="right" vertical="center" wrapText="1"/>
    </xf>
    <xf numFmtId="2" fontId="10" fillId="0" borderId="5" xfId="1" applyNumberFormat="1" applyFont="1" applyBorder="1" applyAlignment="1">
      <alignment horizontal="center" vertical="top" wrapText="1"/>
    </xf>
    <xf numFmtId="0" fontId="10" fillId="0" borderId="0" xfId="1" applyNumberFormat="1" applyFont="1" applyAlignment="1">
      <alignment horizontal="justify" vertical="top" wrapText="1"/>
    </xf>
    <xf numFmtId="49" fontId="10" fillId="0" borderId="5" xfId="0" applyNumberFormat="1" applyFont="1" applyBorder="1" applyAlignment="1">
      <alignment horizontal="justify" vertical="top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right" vertical="top" wrapText="1"/>
    </xf>
    <xf numFmtId="4" fontId="8" fillId="3" borderId="5" xfId="0" applyNumberFormat="1" applyFont="1" applyFill="1" applyBorder="1" applyAlignment="1">
      <alignment horizontal="right" vertical="top" wrapText="1"/>
    </xf>
    <xf numFmtId="0" fontId="23" fillId="0" borderId="11" xfId="0" applyFont="1" applyBorder="1" applyAlignment="1">
      <alignment horizontal="center" wrapText="1"/>
    </xf>
    <xf numFmtId="49" fontId="23" fillId="0" borderId="11" xfId="0" applyNumberFormat="1" applyFont="1" applyBorder="1" applyAlignment="1">
      <alignment horizontal="center" wrapText="1"/>
    </xf>
    <xf numFmtId="0" fontId="24" fillId="0" borderId="11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49" fontId="23" fillId="0" borderId="12" xfId="0" applyNumberFormat="1" applyFont="1" applyBorder="1" applyAlignment="1">
      <alignment horizontal="center" wrapText="1"/>
    </xf>
    <xf numFmtId="0" fontId="24" fillId="0" borderId="12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49" fontId="23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/>
    </xf>
    <xf numFmtId="4" fontId="23" fillId="0" borderId="0" xfId="0" applyNumberFormat="1" applyFont="1" applyBorder="1" applyAlignment="1">
      <alignment horizontal="center"/>
    </xf>
    <xf numFmtId="0" fontId="25" fillId="0" borderId="0" xfId="0" applyFont="1" applyFill="1" applyAlignment="1">
      <alignment horizontal="left" vertical="top"/>
    </xf>
    <xf numFmtId="49" fontId="25" fillId="0" borderId="0" xfId="0" applyNumberFormat="1" applyFont="1" applyFill="1" applyBorder="1" applyAlignment="1">
      <alignment horizontal="justify" wrapText="1"/>
    </xf>
    <xf numFmtId="0" fontId="25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right"/>
    </xf>
    <xf numFmtId="4" fontId="25" fillId="0" borderId="0" xfId="0" applyNumberFormat="1" applyFont="1" applyFill="1" applyBorder="1" applyAlignment="1">
      <alignment horizontal="right"/>
    </xf>
    <xf numFmtId="49" fontId="25" fillId="0" borderId="0" xfId="0" applyNumberFormat="1" applyFont="1" applyFill="1" applyAlignment="1">
      <alignment horizontal="justify" wrapText="1"/>
    </xf>
    <xf numFmtId="0" fontId="25" fillId="0" borderId="0" xfId="0" applyFont="1" applyFill="1"/>
    <xf numFmtId="0" fontId="25" fillId="0" borderId="0" xfId="0" applyFont="1" applyFill="1" applyBorder="1" applyAlignment="1">
      <alignment horizontal="center"/>
    </xf>
    <xf numFmtId="0" fontId="25" fillId="0" borderId="0" xfId="0" applyNumberFormat="1" applyFont="1" applyFill="1" applyAlignment="1">
      <alignment horizontal="left" vertical="top" wrapText="1"/>
    </xf>
    <xf numFmtId="0" fontId="25" fillId="0" borderId="0" xfId="0" applyNumberFormat="1" applyFont="1" applyFill="1" applyAlignment="1">
      <alignment horizontal="justify" vertical="top" wrapText="1"/>
    </xf>
    <xf numFmtId="0" fontId="25" fillId="0" borderId="0" xfId="0" applyFont="1" applyFill="1" applyBorder="1" applyAlignment="1">
      <alignment horizontal="right"/>
    </xf>
    <xf numFmtId="0" fontId="26" fillId="0" borderId="0" xfId="0" applyFont="1" applyFill="1"/>
    <xf numFmtId="4" fontId="25" fillId="0" borderId="0" xfId="0" applyNumberFormat="1" applyFont="1" applyFill="1" applyAlignment="1">
      <alignment horizontal="right"/>
    </xf>
    <xf numFmtId="49" fontId="25" fillId="0" borderId="0" xfId="0" applyNumberFormat="1" applyFont="1" applyFill="1" applyAlignment="1">
      <alignment horizontal="justify" vertical="top" wrapText="1"/>
    </xf>
    <xf numFmtId="2" fontId="25" fillId="0" borderId="0" xfId="0" applyNumberFormat="1" applyFont="1" applyFill="1"/>
    <xf numFmtId="49" fontId="23" fillId="0" borderId="0" xfId="0" applyNumberFormat="1" applyFont="1" applyFill="1" applyAlignment="1">
      <alignment horizontal="right" wrapText="1"/>
    </xf>
    <xf numFmtId="4" fontId="23" fillId="0" borderId="0" xfId="0" applyNumberFormat="1" applyFont="1" applyFill="1" applyAlignment="1">
      <alignment horizontal="right"/>
    </xf>
    <xf numFmtId="0" fontId="25" fillId="0" borderId="0" xfId="0" applyFont="1" applyFill="1" applyAlignment="1">
      <alignment vertical="top"/>
    </xf>
    <xf numFmtId="4" fontId="0" fillId="0" borderId="0" xfId="0" applyNumberFormat="1" applyFill="1" applyAlignment="1">
      <alignment horizontal="right"/>
    </xf>
    <xf numFmtId="0" fontId="25" fillId="0" borderId="0" xfId="0" applyFont="1" applyAlignment="1">
      <alignment horizontal="left" vertical="top"/>
    </xf>
    <xf numFmtId="49" fontId="23" fillId="0" borderId="0" xfId="0" applyNumberFormat="1" applyFont="1" applyAlignment="1">
      <alignment horizontal="right" vertical="top" wrapText="1"/>
    </xf>
    <xf numFmtId="0" fontId="25" fillId="0" borderId="0" xfId="0" applyFont="1"/>
    <xf numFmtId="0" fontId="26" fillId="0" borderId="0" xfId="0" applyFont="1"/>
    <xf numFmtId="2" fontId="25" fillId="0" borderId="0" xfId="0" applyNumberFormat="1" applyFont="1"/>
    <xf numFmtId="4" fontId="23" fillId="0" borderId="0" xfId="0" applyNumberFormat="1" applyFont="1" applyAlignment="1">
      <alignment horizontal="right"/>
    </xf>
    <xf numFmtId="4" fontId="0" fillId="0" borderId="0" xfId="0" applyNumberFormat="1" applyFill="1"/>
    <xf numFmtId="0" fontId="0" fillId="0" borderId="0" xfId="0" applyFill="1"/>
    <xf numFmtId="49" fontId="25" fillId="0" borderId="0" xfId="0" applyNumberFormat="1" applyFont="1" applyFill="1" applyAlignment="1">
      <alignment wrapText="1"/>
    </xf>
    <xf numFmtId="0" fontId="14" fillId="0" borderId="0" xfId="0" applyFont="1" applyFill="1"/>
    <xf numFmtId="49" fontId="0" fillId="0" borderId="0" xfId="0" applyNumberFormat="1" applyFill="1" applyAlignment="1">
      <alignment wrapText="1"/>
    </xf>
    <xf numFmtId="49" fontId="0" fillId="0" borderId="0" xfId="0" applyNumberFormat="1" applyAlignment="1">
      <alignment wrapText="1"/>
    </xf>
    <xf numFmtId="0" fontId="14" fillId="0" borderId="0" xfId="0" applyFont="1"/>
    <xf numFmtId="49" fontId="5" fillId="0" borderId="5" xfId="1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2" fontId="7" fillId="0" borderId="5" xfId="1" applyNumberFormat="1" applyFont="1" applyBorder="1" applyAlignment="1">
      <alignment horizontal="center" vertical="center" wrapText="1"/>
    </xf>
    <xf numFmtId="2" fontId="7" fillId="0" borderId="5" xfId="1" applyNumberFormat="1" applyFont="1" applyBorder="1" applyAlignment="1" applyProtection="1">
      <alignment horizontal="center" vertical="center" wrapText="1"/>
      <protection locked="0"/>
    </xf>
    <xf numFmtId="4" fontId="7" fillId="0" borderId="5" xfId="1" applyFont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" fontId="8" fillId="2" borderId="5" xfId="1" applyFont="1" applyFill="1" applyBorder="1" applyAlignment="1">
      <alignment vertical="center" wrapText="1"/>
    </xf>
    <xf numFmtId="4" fontId="7" fillId="0" borderId="5" xfId="1" applyFont="1" applyBorder="1" applyAlignment="1">
      <alignment horizontal="center" wrapText="1"/>
    </xf>
    <xf numFmtId="4" fontId="7" fillId="0" borderId="5" xfId="1" applyFont="1" applyBorder="1" applyAlignment="1" applyProtection="1">
      <alignment horizontal="right" wrapText="1"/>
      <protection locked="0"/>
    </xf>
    <xf numFmtId="4" fontId="10" fillId="0" borderId="5" xfId="2" applyNumberFormat="1" applyFont="1" applyFill="1" applyBorder="1" applyAlignment="1" applyProtection="1">
      <alignment horizontal="center" wrapText="1"/>
    </xf>
    <xf numFmtId="4" fontId="10" fillId="0" borderId="5" xfId="3" applyNumberFormat="1" applyFont="1" applyBorder="1" applyAlignment="1">
      <alignment horizontal="right" vertical="top" wrapText="1"/>
    </xf>
    <xf numFmtId="4" fontId="10" fillId="0" borderId="5" xfId="2" applyNumberFormat="1" applyFont="1" applyFill="1" applyBorder="1" applyAlignment="1" applyProtection="1">
      <alignment horizontal="right" vertical="center" wrapText="1"/>
    </xf>
    <xf numFmtId="4" fontId="10" fillId="0" borderId="5" xfId="2" applyNumberFormat="1" applyFont="1" applyFill="1" applyBorder="1" applyAlignment="1" applyProtection="1">
      <alignment horizontal="right" vertical="top" wrapText="1"/>
    </xf>
    <xf numFmtId="0" fontId="10" fillId="0" borderId="5" xfId="0" applyFont="1" applyBorder="1" applyAlignment="1">
      <alignment wrapText="1"/>
    </xf>
    <xf numFmtId="0" fontId="14" fillId="0" borderId="5" xfId="0" applyFont="1" applyBorder="1" applyAlignment="1">
      <alignment wrapText="1"/>
    </xf>
    <xf numFmtId="4" fontId="10" fillId="0" borderId="5" xfId="0" applyNumberFormat="1" applyFont="1" applyBorder="1" applyAlignment="1">
      <alignment horizontal="right" wrapText="1"/>
    </xf>
    <xf numFmtId="0" fontId="10" fillId="0" borderId="5" xfId="0" applyFont="1" applyBorder="1" applyAlignment="1">
      <alignment horizontal="center" wrapText="1"/>
    </xf>
    <xf numFmtId="4" fontId="16" fillId="0" borderId="5" xfId="2" applyNumberFormat="1" applyFont="1" applyFill="1" applyBorder="1" applyAlignment="1" applyProtection="1">
      <alignment horizontal="right" vertical="top" wrapText="1"/>
    </xf>
    <xf numFmtId="4" fontId="16" fillId="0" borderId="5" xfId="3" applyNumberFormat="1" applyFont="1" applyBorder="1" applyAlignment="1">
      <alignment horizontal="right" vertical="top" wrapText="1"/>
    </xf>
    <xf numFmtId="0" fontId="0" fillId="0" borderId="5" xfId="0" applyBorder="1" applyAlignment="1">
      <alignment wrapText="1"/>
    </xf>
    <xf numFmtId="0" fontId="3" fillId="0" borderId="5" xfId="0" applyFont="1" applyBorder="1" applyAlignment="1">
      <alignment wrapText="1"/>
    </xf>
    <xf numFmtId="4" fontId="16" fillId="0" borderId="5" xfId="2" applyNumberFormat="1" applyFont="1" applyFill="1" applyBorder="1" applyAlignment="1" applyProtection="1">
      <alignment horizontal="right" vertical="center" wrapText="1"/>
    </xf>
    <xf numFmtId="4" fontId="10" fillId="0" borderId="5" xfId="3" applyNumberFormat="1" applyFont="1" applyBorder="1" applyAlignment="1">
      <alignment horizontal="right" vertical="center" wrapText="1"/>
    </xf>
    <xf numFmtId="4" fontId="16" fillId="0" borderId="5" xfId="3" applyNumberFormat="1" applyFont="1" applyBorder="1" applyAlignment="1">
      <alignment horizontal="right" vertical="center" wrapText="1"/>
    </xf>
    <xf numFmtId="4" fontId="16" fillId="0" borderId="10" xfId="2" applyNumberFormat="1" applyFont="1" applyFill="1" applyBorder="1" applyAlignment="1" applyProtection="1">
      <alignment horizontal="right" vertical="top" wrapText="1"/>
    </xf>
    <xf numFmtId="2" fontId="20" fillId="0" borderId="5" xfId="1" applyNumberFormat="1" applyFont="1" applyBorder="1" applyAlignment="1">
      <alignment horizontal="right" wrapText="1"/>
    </xf>
    <xf numFmtId="4" fontId="20" fillId="0" borderId="5" xfId="2" applyNumberFormat="1" applyFont="1" applyFill="1" applyBorder="1" applyAlignment="1" applyProtection="1">
      <alignment horizontal="right" wrapText="1"/>
      <protection locked="0"/>
    </xf>
    <xf numFmtId="4" fontId="20" fillId="0" borderId="5" xfId="2" applyNumberFormat="1" applyFont="1" applyFill="1" applyBorder="1" applyAlignment="1" applyProtection="1">
      <alignment horizontal="right" wrapText="1"/>
    </xf>
    <xf numFmtId="0" fontId="18" fillId="0" borderId="5" xfId="1" applyNumberFormat="1" applyFont="1" applyBorder="1" applyAlignment="1">
      <alignment horizontal="center" vertical="top" wrapText="1"/>
    </xf>
    <xf numFmtId="2" fontId="12" fillId="0" borderId="5" xfId="2" applyNumberFormat="1" applyFont="1" applyFill="1" applyBorder="1" applyAlignment="1" applyProtection="1">
      <alignment horizontal="right" wrapText="1"/>
    </xf>
    <xf numFmtId="0" fontId="10" fillId="0" borderId="5" xfId="0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wrapText="1"/>
    </xf>
    <xf numFmtId="2" fontId="10" fillId="0" borderId="5" xfId="0" applyNumberFormat="1" applyFont="1" applyBorder="1" applyAlignment="1">
      <alignment vertical="center" wrapText="1"/>
    </xf>
    <xf numFmtId="4" fontId="10" fillId="0" borderId="5" xfId="1" applyFont="1" applyBorder="1" applyAlignment="1">
      <alignment vertical="center" wrapText="1"/>
    </xf>
    <xf numFmtId="4" fontId="10" fillId="0" borderId="5" xfId="1" applyFont="1" applyBorder="1" applyAlignment="1">
      <alignment wrapText="1"/>
    </xf>
    <xf numFmtId="2" fontId="10" fillId="0" borderId="5" xfId="1" applyNumberFormat="1" applyFont="1" applyBorder="1" applyAlignment="1">
      <alignment horizontal="center" wrapText="1"/>
    </xf>
    <xf numFmtId="4" fontId="10" fillId="0" borderId="5" xfId="1" applyFont="1" applyBorder="1" applyAlignment="1" applyProtection="1">
      <alignment horizontal="center" wrapText="1"/>
      <protection locked="0"/>
    </xf>
    <xf numFmtId="4" fontId="10" fillId="0" borderId="5" xfId="1" applyFont="1" applyBorder="1" applyAlignment="1">
      <alignment horizontal="right" wrapText="1"/>
    </xf>
    <xf numFmtId="0" fontId="10" fillId="0" borderId="5" xfId="0" applyFont="1" applyBorder="1" applyAlignment="1">
      <alignment horizontal="justify" vertical="top" wrapText="1"/>
    </xf>
    <xf numFmtId="0" fontId="10" fillId="0" borderId="0" xfId="0" applyFont="1" applyAlignment="1">
      <alignment horizontal="justify" vertical="center" wrapText="1"/>
    </xf>
    <xf numFmtId="49" fontId="8" fillId="3" borderId="5" xfId="0" applyNumberFormat="1" applyFont="1" applyFill="1" applyBorder="1" applyAlignment="1">
      <alignment horizontal="center" vertical="center" wrapText="1"/>
    </xf>
    <xf numFmtId="4" fontId="8" fillId="3" borderId="5" xfId="1" applyFont="1" applyFill="1" applyBorder="1" applyAlignment="1">
      <alignment vertical="center" wrapText="1"/>
    </xf>
    <xf numFmtId="49" fontId="12" fillId="0" borderId="5" xfId="1" applyNumberFormat="1" applyFont="1" applyBorder="1" applyAlignment="1">
      <alignment horizontal="center" vertical="top" wrapText="1"/>
    </xf>
    <xf numFmtId="49" fontId="12" fillId="0" borderId="5" xfId="1" applyNumberFormat="1" applyFont="1" applyBorder="1" applyAlignment="1">
      <alignment vertical="top" wrapText="1"/>
    </xf>
    <xf numFmtId="49" fontId="7" fillId="0" borderId="5" xfId="1" applyNumberFormat="1" applyFont="1" applyBorder="1" applyAlignment="1">
      <alignment vertical="top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6" fillId="0" borderId="6" xfId="1" applyNumberFormat="1" applyFont="1" applyBorder="1" applyAlignment="1">
      <alignment horizontal="center" vertical="center" wrapText="1"/>
    </xf>
    <xf numFmtId="0" fontId="6" fillId="0" borderId="7" xfId="1" applyNumberFormat="1" applyFont="1" applyBorder="1" applyAlignment="1">
      <alignment horizontal="center" vertical="center" wrapText="1"/>
    </xf>
    <xf numFmtId="0" fontId="6" fillId="0" borderId="8" xfId="1" applyNumberFormat="1" applyFont="1" applyBorder="1" applyAlignment="1">
      <alignment horizontal="center" vertical="center" wrapText="1"/>
    </xf>
  </cellXfs>
  <cellStyles count="7">
    <cellStyle name="Comma 2 2 2" xfId="2"/>
    <cellStyle name="Normal 10 2 2" xfId="1"/>
    <cellStyle name="Normal 2 2 2" xfId="4"/>
    <cellStyle name="Normal 27 2" xfId="3"/>
    <cellStyle name="Normal_5183-1 sprinkler Garaža Budmanijeva-Zoranićeva 2" xfId="6"/>
    <cellStyle name="Normal_analiza ponude 2" xfId="5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" name="Picture 92" descr="StoTherm Vario">
          <a:extLst>
            <a:ext uri="{FF2B5EF4-FFF2-40B4-BE49-F238E27FC236}">
              <a16:creationId xmlns:a16="http://schemas.microsoft.com/office/drawing/2014/main" id="{00000000-0008-0000-0000-00008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3" name="Picture 1" descr="StoTherm Vario">
          <a:extLst>
            <a:ext uri="{FF2B5EF4-FFF2-40B4-BE49-F238E27FC236}">
              <a16:creationId xmlns:a16="http://schemas.microsoft.com/office/drawing/2014/main" id="{00000000-0008-0000-0000-00008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4" name="Picture 2" descr="StoTherm Vario">
          <a:extLst>
            <a:ext uri="{FF2B5EF4-FFF2-40B4-BE49-F238E27FC236}">
              <a16:creationId xmlns:a16="http://schemas.microsoft.com/office/drawing/2014/main" id="{00000000-0008-0000-0000-00008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5" name="Picture 8" descr="StoTherm Vario">
          <a:extLst>
            <a:ext uri="{FF2B5EF4-FFF2-40B4-BE49-F238E27FC236}">
              <a16:creationId xmlns:a16="http://schemas.microsoft.com/office/drawing/2014/main" id="{00000000-0008-0000-0000-00008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6" name="Picture 3" descr="StoTherm Vario">
          <a:extLst>
            <a:ext uri="{FF2B5EF4-FFF2-40B4-BE49-F238E27FC236}">
              <a16:creationId xmlns:a16="http://schemas.microsoft.com/office/drawing/2014/main" id="{00000000-0008-0000-0000-00008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7" name="Picture 10" descr="StoTherm Vario">
          <a:extLst>
            <a:ext uri="{FF2B5EF4-FFF2-40B4-BE49-F238E27FC236}">
              <a16:creationId xmlns:a16="http://schemas.microsoft.com/office/drawing/2014/main" id="{00000000-0008-0000-0000-00008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8" name="Picture 3" descr="StoTherm Vario">
          <a:extLst>
            <a:ext uri="{FF2B5EF4-FFF2-40B4-BE49-F238E27FC236}">
              <a16:creationId xmlns:a16="http://schemas.microsoft.com/office/drawing/2014/main" id="{00000000-0008-0000-0000-00008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9" name="Picture 3" descr="StoTherm Vario">
          <a:extLst>
            <a:ext uri="{FF2B5EF4-FFF2-40B4-BE49-F238E27FC236}">
              <a16:creationId xmlns:a16="http://schemas.microsoft.com/office/drawing/2014/main" id="{00000000-0008-0000-0000-00008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0" name="Picture 3" descr="StoTherm Vario">
          <a:extLst>
            <a:ext uri="{FF2B5EF4-FFF2-40B4-BE49-F238E27FC236}">
              <a16:creationId xmlns:a16="http://schemas.microsoft.com/office/drawing/2014/main" id="{00000000-0008-0000-0000-00009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1" name="Picture 14" descr="StoTherm Vario">
          <a:extLst>
            <a:ext uri="{FF2B5EF4-FFF2-40B4-BE49-F238E27FC236}">
              <a16:creationId xmlns:a16="http://schemas.microsoft.com/office/drawing/2014/main" id="{00000000-0008-0000-0000-00009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2" name="Picture 3" descr="StoTherm Vario">
          <a:extLst>
            <a:ext uri="{FF2B5EF4-FFF2-40B4-BE49-F238E27FC236}">
              <a16:creationId xmlns:a16="http://schemas.microsoft.com/office/drawing/2014/main" id="{00000000-0008-0000-0000-00009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3" name="Picture 3" descr="StoTherm Vario">
          <a:extLst>
            <a:ext uri="{FF2B5EF4-FFF2-40B4-BE49-F238E27FC236}">
              <a16:creationId xmlns:a16="http://schemas.microsoft.com/office/drawing/2014/main" id="{00000000-0008-0000-0000-00009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4" name="Picture 3" descr="StoTherm Vario">
          <a:extLst>
            <a:ext uri="{FF2B5EF4-FFF2-40B4-BE49-F238E27FC236}">
              <a16:creationId xmlns:a16="http://schemas.microsoft.com/office/drawing/2014/main" id="{00000000-0008-0000-0000-00009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5" name="Picture 3" descr="StoTherm Vario">
          <a:extLst>
            <a:ext uri="{FF2B5EF4-FFF2-40B4-BE49-F238E27FC236}">
              <a16:creationId xmlns:a16="http://schemas.microsoft.com/office/drawing/2014/main" id="{00000000-0008-0000-0000-00009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6" name="Picture 3" descr="StoTherm Vario">
          <a:extLst>
            <a:ext uri="{FF2B5EF4-FFF2-40B4-BE49-F238E27FC236}">
              <a16:creationId xmlns:a16="http://schemas.microsoft.com/office/drawing/2014/main" id="{00000000-0008-0000-0000-00009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7" name="Picture 3" descr="StoTherm Vario">
          <a:extLst>
            <a:ext uri="{FF2B5EF4-FFF2-40B4-BE49-F238E27FC236}">
              <a16:creationId xmlns:a16="http://schemas.microsoft.com/office/drawing/2014/main" id="{00000000-0008-0000-0000-00009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8" name="Picture 3" descr="StoTherm Vario">
          <a:extLst>
            <a:ext uri="{FF2B5EF4-FFF2-40B4-BE49-F238E27FC236}">
              <a16:creationId xmlns:a16="http://schemas.microsoft.com/office/drawing/2014/main" id="{00000000-0008-0000-0000-00009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9" name="Picture 22" descr="StoTherm Vario">
          <a:extLst>
            <a:ext uri="{FF2B5EF4-FFF2-40B4-BE49-F238E27FC236}">
              <a16:creationId xmlns:a16="http://schemas.microsoft.com/office/drawing/2014/main" id="{00000000-0008-0000-0000-00009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0" name="Picture 3" descr="StoTherm Vario">
          <a:extLst>
            <a:ext uri="{FF2B5EF4-FFF2-40B4-BE49-F238E27FC236}">
              <a16:creationId xmlns:a16="http://schemas.microsoft.com/office/drawing/2014/main" id="{00000000-0008-0000-0000-00009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1" name="Picture 3" descr="StoTherm Vario">
          <a:extLst>
            <a:ext uri="{FF2B5EF4-FFF2-40B4-BE49-F238E27FC236}">
              <a16:creationId xmlns:a16="http://schemas.microsoft.com/office/drawing/2014/main" id="{00000000-0008-0000-0000-00009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2" name="Picture 3" descr="StoTherm Vario">
          <a:extLst>
            <a:ext uri="{FF2B5EF4-FFF2-40B4-BE49-F238E27FC236}">
              <a16:creationId xmlns:a16="http://schemas.microsoft.com/office/drawing/2014/main" id="{00000000-0008-0000-0000-00009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3" name="Picture 3" descr="StoTherm Vario">
          <a:extLst>
            <a:ext uri="{FF2B5EF4-FFF2-40B4-BE49-F238E27FC236}">
              <a16:creationId xmlns:a16="http://schemas.microsoft.com/office/drawing/2014/main" id="{00000000-0008-0000-0000-00009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4" name="Picture 27" descr="StoTherm Vario">
          <a:extLst>
            <a:ext uri="{FF2B5EF4-FFF2-40B4-BE49-F238E27FC236}">
              <a16:creationId xmlns:a16="http://schemas.microsoft.com/office/drawing/2014/main" id="{00000000-0008-0000-0000-00009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5" name="Picture 3" descr="StoTherm Vario">
          <a:extLst>
            <a:ext uri="{FF2B5EF4-FFF2-40B4-BE49-F238E27FC236}">
              <a16:creationId xmlns:a16="http://schemas.microsoft.com/office/drawing/2014/main" id="{00000000-0008-0000-0000-00009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6" name="Picture 3" descr="StoTherm Vario">
          <a:extLst>
            <a:ext uri="{FF2B5EF4-FFF2-40B4-BE49-F238E27FC236}">
              <a16:creationId xmlns:a16="http://schemas.microsoft.com/office/drawing/2014/main" id="{00000000-0008-0000-0000-0000A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7" name="Picture 3" descr="StoTherm Vario">
          <a:extLst>
            <a:ext uri="{FF2B5EF4-FFF2-40B4-BE49-F238E27FC236}">
              <a16:creationId xmlns:a16="http://schemas.microsoft.com/office/drawing/2014/main" id="{00000000-0008-0000-0000-0000A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8" name="Picture 3" descr="StoTherm Vario">
          <a:extLst>
            <a:ext uri="{FF2B5EF4-FFF2-40B4-BE49-F238E27FC236}">
              <a16:creationId xmlns:a16="http://schemas.microsoft.com/office/drawing/2014/main" id="{00000000-0008-0000-0000-0000A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9" name="Picture 32" descr="StoTherm Vario">
          <a:extLst>
            <a:ext uri="{FF2B5EF4-FFF2-40B4-BE49-F238E27FC236}">
              <a16:creationId xmlns:a16="http://schemas.microsoft.com/office/drawing/2014/main" id="{00000000-0008-0000-0000-0000A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30" name="Picture 3" descr="StoTherm Vario">
          <a:extLst>
            <a:ext uri="{FF2B5EF4-FFF2-40B4-BE49-F238E27FC236}">
              <a16:creationId xmlns:a16="http://schemas.microsoft.com/office/drawing/2014/main" id="{00000000-0008-0000-0000-0000A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31" name="Picture 3" descr="StoTherm Vario">
          <a:extLst>
            <a:ext uri="{FF2B5EF4-FFF2-40B4-BE49-F238E27FC236}">
              <a16:creationId xmlns:a16="http://schemas.microsoft.com/office/drawing/2014/main" id="{00000000-0008-0000-0000-0000A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32" name="Picture 3" descr="StoTherm Vario">
          <a:extLst>
            <a:ext uri="{FF2B5EF4-FFF2-40B4-BE49-F238E27FC236}">
              <a16:creationId xmlns:a16="http://schemas.microsoft.com/office/drawing/2014/main" id="{00000000-0008-0000-0000-0000A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33" name="Picture 3" descr="StoTherm Vario">
          <a:extLst>
            <a:ext uri="{FF2B5EF4-FFF2-40B4-BE49-F238E27FC236}">
              <a16:creationId xmlns:a16="http://schemas.microsoft.com/office/drawing/2014/main" id="{00000000-0008-0000-0000-0000A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34" name="Picture 37" descr="StoTherm Vario">
          <a:extLst>
            <a:ext uri="{FF2B5EF4-FFF2-40B4-BE49-F238E27FC236}">
              <a16:creationId xmlns:a16="http://schemas.microsoft.com/office/drawing/2014/main" id="{00000000-0008-0000-0000-0000A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35" name="Picture 38" descr="StoTherm Vario">
          <a:extLst>
            <a:ext uri="{FF2B5EF4-FFF2-40B4-BE49-F238E27FC236}">
              <a16:creationId xmlns:a16="http://schemas.microsoft.com/office/drawing/2014/main" id="{00000000-0008-0000-0000-0000A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36" name="Picture 3" descr="StoTherm Vario">
          <a:extLst>
            <a:ext uri="{FF2B5EF4-FFF2-40B4-BE49-F238E27FC236}">
              <a16:creationId xmlns:a16="http://schemas.microsoft.com/office/drawing/2014/main" id="{00000000-0008-0000-0000-0000A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37" name="Picture 3" descr="StoTherm Vario">
          <a:extLst>
            <a:ext uri="{FF2B5EF4-FFF2-40B4-BE49-F238E27FC236}">
              <a16:creationId xmlns:a16="http://schemas.microsoft.com/office/drawing/2014/main" id="{00000000-0008-0000-0000-0000A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38" name="Picture 3" descr="StoTherm Vario">
          <a:extLst>
            <a:ext uri="{FF2B5EF4-FFF2-40B4-BE49-F238E27FC236}">
              <a16:creationId xmlns:a16="http://schemas.microsoft.com/office/drawing/2014/main" id="{00000000-0008-0000-0000-0000A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39" name="Picture 42" descr="StoTherm Vario">
          <a:extLst>
            <a:ext uri="{FF2B5EF4-FFF2-40B4-BE49-F238E27FC236}">
              <a16:creationId xmlns:a16="http://schemas.microsoft.com/office/drawing/2014/main" id="{00000000-0008-0000-0000-0000A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40" name="Picture 43" descr="StoTherm Vario">
          <a:extLst>
            <a:ext uri="{FF2B5EF4-FFF2-40B4-BE49-F238E27FC236}">
              <a16:creationId xmlns:a16="http://schemas.microsoft.com/office/drawing/2014/main" id="{00000000-0008-0000-0000-0000A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41" name="Picture 44" descr="StoTherm Vario">
          <a:extLst>
            <a:ext uri="{FF2B5EF4-FFF2-40B4-BE49-F238E27FC236}">
              <a16:creationId xmlns:a16="http://schemas.microsoft.com/office/drawing/2014/main" id="{00000000-0008-0000-0000-0000A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42" name="Picture 45" descr="StoTherm Vario">
          <a:extLst>
            <a:ext uri="{FF2B5EF4-FFF2-40B4-BE49-F238E27FC236}">
              <a16:creationId xmlns:a16="http://schemas.microsoft.com/office/drawing/2014/main" id="{00000000-0008-0000-0000-0000B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43" name="Picture 46" descr="StoTherm Vario">
          <a:extLst>
            <a:ext uri="{FF2B5EF4-FFF2-40B4-BE49-F238E27FC236}">
              <a16:creationId xmlns:a16="http://schemas.microsoft.com/office/drawing/2014/main" id="{00000000-0008-0000-0000-0000B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44" name="Picture 47" descr="StoTherm Vario">
          <a:extLst>
            <a:ext uri="{FF2B5EF4-FFF2-40B4-BE49-F238E27FC236}">
              <a16:creationId xmlns:a16="http://schemas.microsoft.com/office/drawing/2014/main" id="{00000000-0008-0000-0000-0000B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45" name="Picture 48" descr="StoTherm Vario">
          <a:extLst>
            <a:ext uri="{FF2B5EF4-FFF2-40B4-BE49-F238E27FC236}">
              <a16:creationId xmlns:a16="http://schemas.microsoft.com/office/drawing/2014/main" id="{00000000-0008-0000-0000-0000B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46" name="Picture 49" descr="StoTherm Vario">
          <a:extLst>
            <a:ext uri="{FF2B5EF4-FFF2-40B4-BE49-F238E27FC236}">
              <a16:creationId xmlns:a16="http://schemas.microsoft.com/office/drawing/2014/main" id="{00000000-0008-0000-0000-0000B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47" name="Picture 50" descr="StoTherm Vario">
          <a:extLst>
            <a:ext uri="{FF2B5EF4-FFF2-40B4-BE49-F238E27FC236}">
              <a16:creationId xmlns:a16="http://schemas.microsoft.com/office/drawing/2014/main" id="{00000000-0008-0000-0000-0000B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48" name="Picture 51" descr="StoTherm Vario">
          <a:extLst>
            <a:ext uri="{FF2B5EF4-FFF2-40B4-BE49-F238E27FC236}">
              <a16:creationId xmlns:a16="http://schemas.microsoft.com/office/drawing/2014/main" id="{00000000-0008-0000-0000-0000B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49" name="Picture 3" descr="StoTherm Vario">
          <a:extLst>
            <a:ext uri="{FF2B5EF4-FFF2-40B4-BE49-F238E27FC236}">
              <a16:creationId xmlns:a16="http://schemas.microsoft.com/office/drawing/2014/main" id="{00000000-0008-0000-0000-0000B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50" name="Picture 53" descr="StoTherm Vario">
          <a:extLst>
            <a:ext uri="{FF2B5EF4-FFF2-40B4-BE49-F238E27FC236}">
              <a16:creationId xmlns:a16="http://schemas.microsoft.com/office/drawing/2014/main" id="{00000000-0008-0000-0000-0000B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51" name="Picture 3" descr="StoTherm Vario">
          <a:extLst>
            <a:ext uri="{FF2B5EF4-FFF2-40B4-BE49-F238E27FC236}">
              <a16:creationId xmlns:a16="http://schemas.microsoft.com/office/drawing/2014/main" id="{00000000-0008-0000-0000-0000B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52" name="Picture 3" descr="StoTherm Vario">
          <a:extLst>
            <a:ext uri="{FF2B5EF4-FFF2-40B4-BE49-F238E27FC236}">
              <a16:creationId xmlns:a16="http://schemas.microsoft.com/office/drawing/2014/main" id="{00000000-0008-0000-0000-0000B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53" name="Picture 3" descr="StoTherm Vario">
          <a:extLst>
            <a:ext uri="{FF2B5EF4-FFF2-40B4-BE49-F238E27FC236}">
              <a16:creationId xmlns:a16="http://schemas.microsoft.com/office/drawing/2014/main" id="{00000000-0008-0000-0000-0000B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54" name="Picture 57" descr="StoTherm Vario">
          <a:extLst>
            <a:ext uri="{FF2B5EF4-FFF2-40B4-BE49-F238E27FC236}">
              <a16:creationId xmlns:a16="http://schemas.microsoft.com/office/drawing/2014/main" id="{00000000-0008-0000-0000-0000B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55" name="Picture 3" descr="StoTherm Vario">
          <a:extLst>
            <a:ext uri="{FF2B5EF4-FFF2-40B4-BE49-F238E27FC236}">
              <a16:creationId xmlns:a16="http://schemas.microsoft.com/office/drawing/2014/main" id="{00000000-0008-0000-0000-0000B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56" name="Picture 3" descr="StoTherm Vario">
          <a:extLst>
            <a:ext uri="{FF2B5EF4-FFF2-40B4-BE49-F238E27FC236}">
              <a16:creationId xmlns:a16="http://schemas.microsoft.com/office/drawing/2014/main" id="{00000000-0008-0000-0000-0000B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57" name="Picture 3" descr="StoTherm Vario">
          <a:extLst>
            <a:ext uri="{FF2B5EF4-FFF2-40B4-BE49-F238E27FC236}">
              <a16:creationId xmlns:a16="http://schemas.microsoft.com/office/drawing/2014/main" id="{00000000-0008-0000-0000-0000B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58" name="Picture 3" descr="StoTherm Vario">
          <a:extLst>
            <a:ext uri="{FF2B5EF4-FFF2-40B4-BE49-F238E27FC236}">
              <a16:creationId xmlns:a16="http://schemas.microsoft.com/office/drawing/2014/main" id="{00000000-0008-0000-0000-0000C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59" name="Picture 3" descr="StoTherm Vario">
          <a:extLst>
            <a:ext uri="{FF2B5EF4-FFF2-40B4-BE49-F238E27FC236}">
              <a16:creationId xmlns:a16="http://schemas.microsoft.com/office/drawing/2014/main" id="{00000000-0008-0000-0000-0000C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60" name="Picture 3" descr="StoTherm Vario">
          <a:extLst>
            <a:ext uri="{FF2B5EF4-FFF2-40B4-BE49-F238E27FC236}">
              <a16:creationId xmlns:a16="http://schemas.microsoft.com/office/drawing/2014/main" id="{00000000-0008-0000-0000-0000C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61" name="Picture 3" descr="StoTherm Vario">
          <a:extLst>
            <a:ext uri="{FF2B5EF4-FFF2-40B4-BE49-F238E27FC236}">
              <a16:creationId xmlns:a16="http://schemas.microsoft.com/office/drawing/2014/main" id="{00000000-0008-0000-0000-0000C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62" name="Picture 65" descr="StoTherm Vario">
          <a:extLst>
            <a:ext uri="{FF2B5EF4-FFF2-40B4-BE49-F238E27FC236}">
              <a16:creationId xmlns:a16="http://schemas.microsoft.com/office/drawing/2014/main" id="{00000000-0008-0000-0000-0000C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63" name="Picture 3" descr="StoTherm Vario">
          <a:extLst>
            <a:ext uri="{FF2B5EF4-FFF2-40B4-BE49-F238E27FC236}">
              <a16:creationId xmlns:a16="http://schemas.microsoft.com/office/drawing/2014/main" id="{00000000-0008-0000-0000-0000C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64" name="Picture 3" descr="StoTherm Vario">
          <a:extLst>
            <a:ext uri="{FF2B5EF4-FFF2-40B4-BE49-F238E27FC236}">
              <a16:creationId xmlns:a16="http://schemas.microsoft.com/office/drawing/2014/main" id="{00000000-0008-0000-0000-0000C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65" name="Picture 3" descr="StoTherm Vario">
          <a:extLst>
            <a:ext uri="{FF2B5EF4-FFF2-40B4-BE49-F238E27FC236}">
              <a16:creationId xmlns:a16="http://schemas.microsoft.com/office/drawing/2014/main" id="{00000000-0008-0000-0000-0000C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66" name="Picture 3" descr="StoTherm Vario">
          <a:extLst>
            <a:ext uri="{FF2B5EF4-FFF2-40B4-BE49-F238E27FC236}">
              <a16:creationId xmlns:a16="http://schemas.microsoft.com/office/drawing/2014/main" id="{00000000-0008-0000-0000-0000C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67" name="Picture 70" descr="StoTherm Vario">
          <a:extLst>
            <a:ext uri="{FF2B5EF4-FFF2-40B4-BE49-F238E27FC236}">
              <a16:creationId xmlns:a16="http://schemas.microsoft.com/office/drawing/2014/main" id="{00000000-0008-0000-0000-0000C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68" name="Picture 3" descr="StoTherm Vario">
          <a:extLst>
            <a:ext uri="{FF2B5EF4-FFF2-40B4-BE49-F238E27FC236}">
              <a16:creationId xmlns:a16="http://schemas.microsoft.com/office/drawing/2014/main" id="{00000000-0008-0000-0000-0000C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69" name="Picture 3" descr="StoTherm Vario">
          <a:extLst>
            <a:ext uri="{FF2B5EF4-FFF2-40B4-BE49-F238E27FC236}">
              <a16:creationId xmlns:a16="http://schemas.microsoft.com/office/drawing/2014/main" id="{00000000-0008-0000-0000-0000C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70" name="Picture 3" descr="StoTherm Vario">
          <a:extLst>
            <a:ext uri="{FF2B5EF4-FFF2-40B4-BE49-F238E27FC236}">
              <a16:creationId xmlns:a16="http://schemas.microsoft.com/office/drawing/2014/main" id="{00000000-0008-0000-0000-0000C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71" name="Picture 3" descr="StoTherm Vario">
          <a:extLst>
            <a:ext uri="{FF2B5EF4-FFF2-40B4-BE49-F238E27FC236}">
              <a16:creationId xmlns:a16="http://schemas.microsoft.com/office/drawing/2014/main" id="{00000000-0008-0000-0000-0000C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72" name="Picture 75" descr="StoTherm Vario">
          <a:extLst>
            <a:ext uri="{FF2B5EF4-FFF2-40B4-BE49-F238E27FC236}">
              <a16:creationId xmlns:a16="http://schemas.microsoft.com/office/drawing/2014/main" id="{00000000-0008-0000-0000-0000C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73" name="Picture 3" descr="StoTherm Vario">
          <a:extLst>
            <a:ext uri="{FF2B5EF4-FFF2-40B4-BE49-F238E27FC236}">
              <a16:creationId xmlns:a16="http://schemas.microsoft.com/office/drawing/2014/main" id="{00000000-0008-0000-0000-0000C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74" name="Picture 3" descr="StoTherm Vario">
          <a:extLst>
            <a:ext uri="{FF2B5EF4-FFF2-40B4-BE49-F238E27FC236}">
              <a16:creationId xmlns:a16="http://schemas.microsoft.com/office/drawing/2014/main" id="{00000000-0008-0000-0000-0000D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75" name="Picture 3" descr="StoTherm Vario">
          <a:extLst>
            <a:ext uri="{FF2B5EF4-FFF2-40B4-BE49-F238E27FC236}">
              <a16:creationId xmlns:a16="http://schemas.microsoft.com/office/drawing/2014/main" id="{00000000-0008-0000-0000-0000D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76" name="Picture 3" descr="StoTherm Vario">
          <a:extLst>
            <a:ext uri="{FF2B5EF4-FFF2-40B4-BE49-F238E27FC236}">
              <a16:creationId xmlns:a16="http://schemas.microsoft.com/office/drawing/2014/main" id="{00000000-0008-0000-0000-0000D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77" name="Picture 80" descr="StoTherm Vario">
          <a:extLst>
            <a:ext uri="{FF2B5EF4-FFF2-40B4-BE49-F238E27FC236}">
              <a16:creationId xmlns:a16="http://schemas.microsoft.com/office/drawing/2014/main" id="{00000000-0008-0000-0000-0000D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78" name="Picture 81" descr="StoTherm Vario">
          <a:extLst>
            <a:ext uri="{FF2B5EF4-FFF2-40B4-BE49-F238E27FC236}">
              <a16:creationId xmlns:a16="http://schemas.microsoft.com/office/drawing/2014/main" id="{00000000-0008-0000-0000-0000D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79" name="Picture 3" descr="StoTherm Vario">
          <a:extLst>
            <a:ext uri="{FF2B5EF4-FFF2-40B4-BE49-F238E27FC236}">
              <a16:creationId xmlns:a16="http://schemas.microsoft.com/office/drawing/2014/main" id="{00000000-0008-0000-0000-0000D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80" name="Picture 3" descr="StoTherm Vario">
          <a:extLst>
            <a:ext uri="{FF2B5EF4-FFF2-40B4-BE49-F238E27FC236}">
              <a16:creationId xmlns:a16="http://schemas.microsoft.com/office/drawing/2014/main" id="{00000000-0008-0000-0000-0000D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81" name="Picture 3" descr="StoTherm Vario">
          <a:extLst>
            <a:ext uri="{FF2B5EF4-FFF2-40B4-BE49-F238E27FC236}">
              <a16:creationId xmlns:a16="http://schemas.microsoft.com/office/drawing/2014/main" id="{00000000-0008-0000-0000-0000D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82" name="Picture 85" descr="StoTherm Vario">
          <a:extLst>
            <a:ext uri="{FF2B5EF4-FFF2-40B4-BE49-F238E27FC236}">
              <a16:creationId xmlns:a16="http://schemas.microsoft.com/office/drawing/2014/main" id="{00000000-0008-0000-0000-0000D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83" name="Picture 86" descr="StoTherm Vario">
          <a:extLst>
            <a:ext uri="{FF2B5EF4-FFF2-40B4-BE49-F238E27FC236}">
              <a16:creationId xmlns:a16="http://schemas.microsoft.com/office/drawing/2014/main" id="{00000000-0008-0000-0000-0000D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84" name="Picture 87" descr="StoTherm Vario">
          <a:extLst>
            <a:ext uri="{FF2B5EF4-FFF2-40B4-BE49-F238E27FC236}">
              <a16:creationId xmlns:a16="http://schemas.microsoft.com/office/drawing/2014/main" id="{00000000-0008-0000-0000-0000D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85" name="Picture 88" descr="StoTherm Vario">
          <a:extLst>
            <a:ext uri="{FF2B5EF4-FFF2-40B4-BE49-F238E27FC236}">
              <a16:creationId xmlns:a16="http://schemas.microsoft.com/office/drawing/2014/main" id="{00000000-0008-0000-0000-0000D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86" name="Picture 89" descr="StoTherm Vario">
          <a:extLst>
            <a:ext uri="{FF2B5EF4-FFF2-40B4-BE49-F238E27FC236}">
              <a16:creationId xmlns:a16="http://schemas.microsoft.com/office/drawing/2014/main" id="{00000000-0008-0000-0000-0000D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87" name="Picture 90" descr="StoTherm Vario">
          <a:extLst>
            <a:ext uri="{FF2B5EF4-FFF2-40B4-BE49-F238E27FC236}">
              <a16:creationId xmlns:a16="http://schemas.microsoft.com/office/drawing/2014/main" id="{00000000-0008-0000-0000-0000D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88" name="Picture 91" descr="StoTherm Vario">
          <a:extLst>
            <a:ext uri="{FF2B5EF4-FFF2-40B4-BE49-F238E27FC236}">
              <a16:creationId xmlns:a16="http://schemas.microsoft.com/office/drawing/2014/main" id="{00000000-0008-0000-0000-0000D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89" name="Picture 49" descr="StoTherm Vario">
          <a:extLst>
            <a:ext uri="{FF2B5EF4-FFF2-40B4-BE49-F238E27FC236}">
              <a16:creationId xmlns:a16="http://schemas.microsoft.com/office/drawing/2014/main" id="{00000000-0008-0000-0000-0000D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90" name="Picture 50" descr="StoTherm Vario">
          <a:extLst>
            <a:ext uri="{FF2B5EF4-FFF2-40B4-BE49-F238E27FC236}">
              <a16:creationId xmlns:a16="http://schemas.microsoft.com/office/drawing/2014/main" id="{00000000-0008-0000-0000-00003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91" name="Picture 51" descr="StoTherm Vario">
          <a:extLst>
            <a:ext uri="{FF2B5EF4-FFF2-40B4-BE49-F238E27FC236}">
              <a16:creationId xmlns:a16="http://schemas.microsoft.com/office/drawing/2014/main" id="{00000000-0008-0000-0000-00003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92" name="Picture 52" descr="StoTherm Vario">
          <a:extLst>
            <a:ext uri="{FF2B5EF4-FFF2-40B4-BE49-F238E27FC236}">
              <a16:creationId xmlns:a16="http://schemas.microsoft.com/office/drawing/2014/main" id="{00000000-0008-0000-0000-00003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93" name="Picture 3" descr="StoTherm Vario">
          <a:extLst>
            <a:ext uri="{FF2B5EF4-FFF2-40B4-BE49-F238E27FC236}">
              <a16:creationId xmlns:a16="http://schemas.microsoft.com/office/drawing/2014/main" id="{00000000-0008-0000-0000-00003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94" name="Picture 54" descr="StoTherm Vario">
          <a:extLst>
            <a:ext uri="{FF2B5EF4-FFF2-40B4-BE49-F238E27FC236}">
              <a16:creationId xmlns:a16="http://schemas.microsoft.com/office/drawing/2014/main" id="{00000000-0008-0000-0000-00003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95" name="Picture 3" descr="StoTherm Vario">
          <a:extLst>
            <a:ext uri="{FF2B5EF4-FFF2-40B4-BE49-F238E27FC236}">
              <a16:creationId xmlns:a16="http://schemas.microsoft.com/office/drawing/2014/main" id="{00000000-0008-0000-0000-00003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96" name="Picture 3" descr="StoTherm Vario">
          <a:extLst>
            <a:ext uri="{FF2B5EF4-FFF2-40B4-BE49-F238E27FC236}">
              <a16:creationId xmlns:a16="http://schemas.microsoft.com/office/drawing/2014/main" id="{00000000-0008-0000-0000-00003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97" name="Picture 3" descr="StoTherm Vario">
          <a:extLst>
            <a:ext uri="{FF2B5EF4-FFF2-40B4-BE49-F238E27FC236}">
              <a16:creationId xmlns:a16="http://schemas.microsoft.com/office/drawing/2014/main" id="{00000000-0008-0000-0000-00003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98" name="Picture 58" descr="StoTherm Vario">
          <a:extLst>
            <a:ext uri="{FF2B5EF4-FFF2-40B4-BE49-F238E27FC236}">
              <a16:creationId xmlns:a16="http://schemas.microsoft.com/office/drawing/2014/main" id="{00000000-0008-0000-0000-00004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99" name="Picture 3" descr="StoTherm Vario">
          <a:extLst>
            <a:ext uri="{FF2B5EF4-FFF2-40B4-BE49-F238E27FC236}">
              <a16:creationId xmlns:a16="http://schemas.microsoft.com/office/drawing/2014/main" id="{00000000-0008-0000-0000-00004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00" name="Picture 3" descr="StoTherm Vario">
          <a:extLst>
            <a:ext uri="{FF2B5EF4-FFF2-40B4-BE49-F238E27FC236}">
              <a16:creationId xmlns:a16="http://schemas.microsoft.com/office/drawing/2014/main" id="{00000000-0008-0000-0000-00004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01" name="Picture 3" descr="StoTherm Vario">
          <a:extLst>
            <a:ext uri="{FF2B5EF4-FFF2-40B4-BE49-F238E27FC236}">
              <a16:creationId xmlns:a16="http://schemas.microsoft.com/office/drawing/2014/main" id="{00000000-0008-0000-0000-00004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02" name="Picture 3" descr="StoTherm Vario">
          <a:extLst>
            <a:ext uri="{FF2B5EF4-FFF2-40B4-BE49-F238E27FC236}">
              <a16:creationId xmlns:a16="http://schemas.microsoft.com/office/drawing/2014/main" id="{00000000-0008-0000-0000-00004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03" name="Picture 3" descr="StoTherm Vario">
          <a:extLst>
            <a:ext uri="{FF2B5EF4-FFF2-40B4-BE49-F238E27FC236}">
              <a16:creationId xmlns:a16="http://schemas.microsoft.com/office/drawing/2014/main" id="{00000000-0008-0000-0000-00004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04" name="Picture 3" descr="StoTherm Vario">
          <a:extLst>
            <a:ext uri="{FF2B5EF4-FFF2-40B4-BE49-F238E27FC236}">
              <a16:creationId xmlns:a16="http://schemas.microsoft.com/office/drawing/2014/main" id="{00000000-0008-0000-0000-00004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05" name="Picture 3" descr="StoTherm Vario">
          <a:extLst>
            <a:ext uri="{FF2B5EF4-FFF2-40B4-BE49-F238E27FC236}">
              <a16:creationId xmlns:a16="http://schemas.microsoft.com/office/drawing/2014/main" id="{00000000-0008-0000-0000-00004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06" name="Picture 66" descr="StoTherm Vario">
          <a:extLst>
            <a:ext uri="{FF2B5EF4-FFF2-40B4-BE49-F238E27FC236}">
              <a16:creationId xmlns:a16="http://schemas.microsoft.com/office/drawing/2014/main" id="{00000000-0008-0000-0000-00004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07" name="Picture 3" descr="StoTherm Vario">
          <a:extLst>
            <a:ext uri="{FF2B5EF4-FFF2-40B4-BE49-F238E27FC236}">
              <a16:creationId xmlns:a16="http://schemas.microsoft.com/office/drawing/2014/main" id="{00000000-0008-0000-0000-00004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08" name="Picture 3" descr="StoTherm Vario">
          <a:extLst>
            <a:ext uri="{FF2B5EF4-FFF2-40B4-BE49-F238E27FC236}">
              <a16:creationId xmlns:a16="http://schemas.microsoft.com/office/drawing/2014/main" id="{00000000-0008-0000-0000-00004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09" name="Picture 3" descr="StoTherm Vario">
          <a:extLst>
            <a:ext uri="{FF2B5EF4-FFF2-40B4-BE49-F238E27FC236}">
              <a16:creationId xmlns:a16="http://schemas.microsoft.com/office/drawing/2014/main" id="{00000000-0008-0000-0000-00004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10" name="Picture 3" descr="StoTherm Vario">
          <a:extLst>
            <a:ext uri="{FF2B5EF4-FFF2-40B4-BE49-F238E27FC236}">
              <a16:creationId xmlns:a16="http://schemas.microsoft.com/office/drawing/2014/main" id="{00000000-0008-0000-0000-00004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11" name="Picture 71" descr="StoTherm Vario">
          <a:extLst>
            <a:ext uri="{FF2B5EF4-FFF2-40B4-BE49-F238E27FC236}">
              <a16:creationId xmlns:a16="http://schemas.microsoft.com/office/drawing/2014/main" id="{00000000-0008-0000-0000-00004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12" name="Picture 3" descr="StoTherm Vario">
          <a:extLst>
            <a:ext uri="{FF2B5EF4-FFF2-40B4-BE49-F238E27FC236}">
              <a16:creationId xmlns:a16="http://schemas.microsoft.com/office/drawing/2014/main" id="{00000000-0008-0000-0000-00004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13" name="Picture 3" descr="StoTherm Vario">
          <a:extLst>
            <a:ext uri="{FF2B5EF4-FFF2-40B4-BE49-F238E27FC236}">
              <a16:creationId xmlns:a16="http://schemas.microsoft.com/office/drawing/2014/main" id="{00000000-0008-0000-0000-00004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14" name="Picture 3" descr="StoTherm Vario">
          <a:extLst>
            <a:ext uri="{FF2B5EF4-FFF2-40B4-BE49-F238E27FC236}">
              <a16:creationId xmlns:a16="http://schemas.microsoft.com/office/drawing/2014/main" id="{00000000-0008-0000-0000-00005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15" name="Picture 3" descr="StoTherm Vario">
          <a:extLst>
            <a:ext uri="{FF2B5EF4-FFF2-40B4-BE49-F238E27FC236}">
              <a16:creationId xmlns:a16="http://schemas.microsoft.com/office/drawing/2014/main" id="{00000000-0008-0000-0000-00005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16" name="Picture 76" descr="StoTherm Vario">
          <a:extLst>
            <a:ext uri="{FF2B5EF4-FFF2-40B4-BE49-F238E27FC236}">
              <a16:creationId xmlns:a16="http://schemas.microsoft.com/office/drawing/2014/main" id="{00000000-0008-0000-0000-00005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17" name="Picture 3" descr="StoTherm Vario">
          <a:extLst>
            <a:ext uri="{FF2B5EF4-FFF2-40B4-BE49-F238E27FC236}">
              <a16:creationId xmlns:a16="http://schemas.microsoft.com/office/drawing/2014/main" id="{00000000-0008-0000-0000-00005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18" name="Picture 3" descr="StoTherm Vario">
          <a:extLst>
            <a:ext uri="{FF2B5EF4-FFF2-40B4-BE49-F238E27FC236}">
              <a16:creationId xmlns:a16="http://schemas.microsoft.com/office/drawing/2014/main" id="{00000000-0008-0000-0000-00005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19" name="Picture 3" descr="StoTherm Vario">
          <a:extLst>
            <a:ext uri="{FF2B5EF4-FFF2-40B4-BE49-F238E27FC236}">
              <a16:creationId xmlns:a16="http://schemas.microsoft.com/office/drawing/2014/main" id="{00000000-0008-0000-0000-00005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20" name="Picture 3" descr="StoTherm Vario">
          <a:extLst>
            <a:ext uri="{FF2B5EF4-FFF2-40B4-BE49-F238E27FC236}">
              <a16:creationId xmlns:a16="http://schemas.microsoft.com/office/drawing/2014/main" id="{00000000-0008-0000-0000-00005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21" name="Picture 81" descr="StoTherm Vario">
          <a:extLst>
            <a:ext uri="{FF2B5EF4-FFF2-40B4-BE49-F238E27FC236}">
              <a16:creationId xmlns:a16="http://schemas.microsoft.com/office/drawing/2014/main" id="{00000000-0008-0000-0000-00005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22" name="Picture 82" descr="StoTherm Vario">
          <a:extLst>
            <a:ext uri="{FF2B5EF4-FFF2-40B4-BE49-F238E27FC236}">
              <a16:creationId xmlns:a16="http://schemas.microsoft.com/office/drawing/2014/main" id="{00000000-0008-0000-0000-00005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23" name="Picture 3" descr="StoTherm Vario">
          <a:extLst>
            <a:ext uri="{FF2B5EF4-FFF2-40B4-BE49-F238E27FC236}">
              <a16:creationId xmlns:a16="http://schemas.microsoft.com/office/drawing/2014/main" id="{00000000-0008-0000-0000-00005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24" name="Picture 3" descr="StoTherm Vario">
          <a:extLst>
            <a:ext uri="{FF2B5EF4-FFF2-40B4-BE49-F238E27FC236}">
              <a16:creationId xmlns:a16="http://schemas.microsoft.com/office/drawing/2014/main" id="{00000000-0008-0000-0000-00005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25" name="Picture 3" descr="StoTherm Vario">
          <a:extLst>
            <a:ext uri="{FF2B5EF4-FFF2-40B4-BE49-F238E27FC236}">
              <a16:creationId xmlns:a16="http://schemas.microsoft.com/office/drawing/2014/main" id="{00000000-0008-0000-0000-00005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26" name="Picture 86" descr="StoTherm Vario">
          <a:extLst>
            <a:ext uri="{FF2B5EF4-FFF2-40B4-BE49-F238E27FC236}">
              <a16:creationId xmlns:a16="http://schemas.microsoft.com/office/drawing/2014/main" id="{00000000-0008-0000-0000-00005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27" name="Picture 87" descr="StoTherm Vario">
          <a:extLst>
            <a:ext uri="{FF2B5EF4-FFF2-40B4-BE49-F238E27FC236}">
              <a16:creationId xmlns:a16="http://schemas.microsoft.com/office/drawing/2014/main" id="{00000000-0008-0000-0000-00005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28" name="Picture 88" descr="StoTherm Vario">
          <a:extLst>
            <a:ext uri="{FF2B5EF4-FFF2-40B4-BE49-F238E27FC236}">
              <a16:creationId xmlns:a16="http://schemas.microsoft.com/office/drawing/2014/main" id="{00000000-0008-0000-0000-00005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29" name="Picture 89" descr="StoTherm Vario">
          <a:extLst>
            <a:ext uri="{FF2B5EF4-FFF2-40B4-BE49-F238E27FC236}">
              <a16:creationId xmlns:a16="http://schemas.microsoft.com/office/drawing/2014/main" id="{00000000-0008-0000-0000-00005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30" name="Picture 90" descr="StoTherm Vario">
          <a:extLst>
            <a:ext uri="{FF2B5EF4-FFF2-40B4-BE49-F238E27FC236}">
              <a16:creationId xmlns:a16="http://schemas.microsoft.com/office/drawing/2014/main" id="{00000000-0008-0000-0000-00006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31" name="Picture 91" descr="StoTherm Vario">
          <a:extLst>
            <a:ext uri="{FF2B5EF4-FFF2-40B4-BE49-F238E27FC236}">
              <a16:creationId xmlns:a16="http://schemas.microsoft.com/office/drawing/2014/main" id="{00000000-0008-0000-0000-00006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32" name="Picture 92" descr="StoTherm Vario">
          <a:extLst>
            <a:ext uri="{FF2B5EF4-FFF2-40B4-BE49-F238E27FC236}">
              <a16:creationId xmlns:a16="http://schemas.microsoft.com/office/drawing/2014/main" id="{00000000-0008-0000-0000-00006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33" name="Picture 49" descr="StoTherm Vario">
          <a:extLst>
            <a:ext uri="{FF2B5EF4-FFF2-40B4-BE49-F238E27FC236}">
              <a16:creationId xmlns:a16="http://schemas.microsoft.com/office/drawing/2014/main" id="{00000000-0008-0000-0000-00006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34" name="Picture 92" descr="StoTherm Vario">
          <a:extLst>
            <a:ext uri="{FF2B5EF4-FFF2-40B4-BE49-F238E27FC236}">
              <a16:creationId xmlns:a16="http://schemas.microsoft.com/office/drawing/2014/main" id="{00000000-0008-0000-0000-00009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35" name="Picture 1" descr="StoTherm Vario">
          <a:extLst>
            <a:ext uri="{FF2B5EF4-FFF2-40B4-BE49-F238E27FC236}">
              <a16:creationId xmlns:a16="http://schemas.microsoft.com/office/drawing/2014/main" id="{00000000-0008-0000-0000-00009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36" name="Picture 2" descr="StoTherm Vario">
          <a:extLst>
            <a:ext uri="{FF2B5EF4-FFF2-40B4-BE49-F238E27FC236}">
              <a16:creationId xmlns:a16="http://schemas.microsoft.com/office/drawing/2014/main" id="{00000000-0008-0000-0000-00009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37" name="Picture 8" descr="StoTherm Vario">
          <a:extLst>
            <a:ext uri="{FF2B5EF4-FFF2-40B4-BE49-F238E27FC236}">
              <a16:creationId xmlns:a16="http://schemas.microsoft.com/office/drawing/2014/main" id="{00000000-0008-0000-0000-00009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38" name="Picture 3" descr="StoTherm Vario">
          <a:extLst>
            <a:ext uri="{FF2B5EF4-FFF2-40B4-BE49-F238E27FC236}">
              <a16:creationId xmlns:a16="http://schemas.microsoft.com/office/drawing/2014/main" id="{00000000-0008-0000-0000-00009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39" name="Picture 10" descr="StoTherm Vario">
          <a:extLst>
            <a:ext uri="{FF2B5EF4-FFF2-40B4-BE49-F238E27FC236}">
              <a16:creationId xmlns:a16="http://schemas.microsoft.com/office/drawing/2014/main" id="{00000000-0008-0000-0000-00009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40" name="Picture 3" descr="StoTherm Vario">
          <a:extLst>
            <a:ext uri="{FF2B5EF4-FFF2-40B4-BE49-F238E27FC236}">
              <a16:creationId xmlns:a16="http://schemas.microsoft.com/office/drawing/2014/main" id="{00000000-0008-0000-0000-00009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41" name="Picture 3" descr="StoTherm Vario">
          <a:extLst>
            <a:ext uri="{FF2B5EF4-FFF2-40B4-BE49-F238E27FC236}">
              <a16:creationId xmlns:a16="http://schemas.microsoft.com/office/drawing/2014/main" id="{00000000-0008-0000-0000-00009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42" name="Picture 3" descr="StoTherm Vario">
          <a:extLst>
            <a:ext uri="{FF2B5EF4-FFF2-40B4-BE49-F238E27FC236}">
              <a16:creationId xmlns:a16="http://schemas.microsoft.com/office/drawing/2014/main" id="{00000000-0008-0000-0000-00009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43" name="Picture 14" descr="StoTherm Vario">
          <a:extLst>
            <a:ext uri="{FF2B5EF4-FFF2-40B4-BE49-F238E27FC236}">
              <a16:creationId xmlns:a16="http://schemas.microsoft.com/office/drawing/2014/main" id="{00000000-0008-0000-0000-00009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44" name="Picture 3" descr="StoTherm Vario">
          <a:extLst>
            <a:ext uri="{FF2B5EF4-FFF2-40B4-BE49-F238E27FC236}">
              <a16:creationId xmlns:a16="http://schemas.microsoft.com/office/drawing/2014/main" id="{00000000-0008-0000-0000-0000A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45" name="Picture 3" descr="StoTherm Vario">
          <a:extLst>
            <a:ext uri="{FF2B5EF4-FFF2-40B4-BE49-F238E27FC236}">
              <a16:creationId xmlns:a16="http://schemas.microsoft.com/office/drawing/2014/main" id="{00000000-0008-0000-0000-0000A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46" name="Picture 3" descr="StoTherm Vario">
          <a:extLst>
            <a:ext uri="{FF2B5EF4-FFF2-40B4-BE49-F238E27FC236}">
              <a16:creationId xmlns:a16="http://schemas.microsoft.com/office/drawing/2014/main" id="{00000000-0008-0000-0000-0000A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47" name="Picture 3" descr="StoTherm Vario">
          <a:extLst>
            <a:ext uri="{FF2B5EF4-FFF2-40B4-BE49-F238E27FC236}">
              <a16:creationId xmlns:a16="http://schemas.microsoft.com/office/drawing/2014/main" id="{00000000-0008-0000-0000-0000A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48" name="Picture 3" descr="StoTherm Vario">
          <a:extLst>
            <a:ext uri="{FF2B5EF4-FFF2-40B4-BE49-F238E27FC236}">
              <a16:creationId xmlns:a16="http://schemas.microsoft.com/office/drawing/2014/main" id="{00000000-0008-0000-0000-0000A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49" name="Picture 3" descr="StoTherm Vario">
          <a:extLst>
            <a:ext uri="{FF2B5EF4-FFF2-40B4-BE49-F238E27FC236}">
              <a16:creationId xmlns:a16="http://schemas.microsoft.com/office/drawing/2014/main" id="{00000000-0008-0000-0000-0000A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50" name="Picture 3" descr="StoTherm Vario">
          <a:extLst>
            <a:ext uri="{FF2B5EF4-FFF2-40B4-BE49-F238E27FC236}">
              <a16:creationId xmlns:a16="http://schemas.microsoft.com/office/drawing/2014/main" id="{00000000-0008-0000-0000-0000A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51" name="Picture 22" descr="StoTherm Vario">
          <a:extLst>
            <a:ext uri="{FF2B5EF4-FFF2-40B4-BE49-F238E27FC236}">
              <a16:creationId xmlns:a16="http://schemas.microsoft.com/office/drawing/2014/main" id="{00000000-0008-0000-0000-0000A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52" name="Picture 3" descr="StoTherm Vario">
          <a:extLst>
            <a:ext uri="{FF2B5EF4-FFF2-40B4-BE49-F238E27FC236}">
              <a16:creationId xmlns:a16="http://schemas.microsoft.com/office/drawing/2014/main" id="{00000000-0008-0000-0000-0000A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53" name="Picture 3" descr="StoTherm Vario">
          <a:extLst>
            <a:ext uri="{FF2B5EF4-FFF2-40B4-BE49-F238E27FC236}">
              <a16:creationId xmlns:a16="http://schemas.microsoft.com/office/drawing/2014/main" id="{00000000-0008-0000-0000-0000A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54" name="Picture 3" descr="StoTherm Vario">
          <a:extLst>
            <a:ext uri="{FF2B5EF4-FFF2-40B4-BE49-F238E27FC236}">
              <a16:creationId xmlns:a16="http://schemas.microsoft.com/office/drawing/2014/main" id="{00000000-0008-0000-0000-0000A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55" name="Picture 3" descr="StoTherm Vario">
          <a:extLst>
            <a:ext uri="{FF2B5EF4-FFF2-40B4-BE49-F238E27FC236}">
              <a16:creationId xmlns:a16="http://schemas.microsoft.com/office/drawing/2014/main" id="{00000000-0008-0000-0000-0000A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56" name="Picture 27" descr="StoTherm Vario">
          <a:extLst>
            <a:ext uri="{FF2B5EF4-FFF2-40B4-BE49-F238E27FC236}">
              <a16:creationId xmlns:a16="http://schemas.microsoft.com/office/drawing/2014/main" id="{00000000-0008-0000-0000-0000A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57" name="Picture 3" descr="StoTherm Vario">
          <a:extLst>
            <a:ext uri="{FF2B5EF4-FFF2-40B4-BE49-F238E27FC236}">
              <a16:creationId xmlns:a16="http://schemas.microsoft.com/office/drawing/2014/main" id="{00000000-0008-0000-0000-0000A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58" name="Picture 3" descr="StoTherm Vario">
          <a:extLst>
            <a:ext uri="{FF2B5EF4-FFF2-40B4-BE49-F238E27FC236}">
              <a16:creationId xmlns:a16="http://schemas.microsoft.com/office/drawing/2014/main" id="{00000000-0008-0000-0000-0000A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59" name="Picture 3" descr="StoTherm Vario">
          <a:extLst>
            <a:ext uri="{FF2B5EF4-FFF2-40B4-BE49-F238E27FC236}">
              <a16:creationId xmlns:a16="http://schemas.microsoft.com/office/drawing/2014/main" id="{00000000-0008-0000-0000-0000A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60" name="Picture 3" descr="StoTherm Vario">
          <a:extLst>
            <a:ext uri="{FF2B5EF4-FFF2-40B4-BE49-F238E27FC236}">
              <a16:creationId xmlns:a16="http://schemas.microsoft.com/office/drawing/2014/main" id="{00000000-0008-0000-0000-0000B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61" name="Picture 32" descr="StoTherm Vario">
          <a:extLst>
            <a:ext uri="{FF2B5EF4-FFF2-40B4-BE49-F238E27FC236}">
              <a16:creationId xmlns:a16="http://schemas.microsoft.com/office/drawing/2014/main" id="{00000000-0008-0000-0000-0000B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62" name="Picture 3" descr="StoTherm Vario">
          <a:extLst>
            <a:ext uri="{FF2B5EF4-FFF2-40B4-BE49-F238E27FC236}">
              <a16:creationId xmlns:a16="http://schemas.microsoft.com/office/drawing/2014/main" id="{00000000-0008-0000-0000-0000B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63" name="Picture 3" descr="StoTherm Vario">
          <a:extLst>
            <a:ext uri="{FF2B5EF4-FFF2-40B4-BE49-F238E27FC236}">
              <a16:creationId xmlns:a16="http://schemas.microsoft.com/office/drawing/2014/main" id="{00000000-0008-0000-0000-0000B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64" name="Picture 3" descr="StoTherm Vario">
          <a:extLst>
            <a:ext uri="{FF2B5EF4-FFF2-40B4-BE49-F238E27FC236}">
              <a16:creationId xmlns:a16="http://schemas.microsoft.com/office/drawing/2014/main" id="{00000000-0008-0000-0000-0000B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65" name="Picture 3" descr="StoTherm Vario">
          <a:extLst>
            <a:ext uri="{FF2B5EF4-FFF2-40B4-BE49-F238E27FC236}">
              <a16:creationId xmlns:a16="http://schemas.microsoft.com/office/drawing/2014/main" id="{00000000-0008-0000-0000-0000B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66" name="Picture 37" descr="StoTherm Vario">
          <a:extLst>
            <a:ext uri="{FF2B5EF4-FFF2-40B4-BE49-F238E27FC236}">
              <a16:creationId xmlns:a16="http://schemas.microsoft.com/office/drawing/2014/main" id="{00000000-0008-0000-0000-0000B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67" name="Picture 38" descr="StoTherm Vario">
          <a:extLst>
            <a:ext uri="{FF2B5EF4-FFF2-40B4-BE49-F238E27FC236}">
              <a16:creationId xmlns:a16="http://schemas.microsoft.com/office/drawing/2014/main" id="{00000000-0008-0000-0000-0000B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68" name="Picture 3" descr="StoTherm Vario">
          <a:extLst>
            <a:ext uri="{FF2B5EF4-FFF2-40B4-BE49-F238E27FC236}">
              <a16:creationId xmlns:a16="http://schemas.microsoft.com/office/drawing/2014/main" id="{00000000-0008-0000-0000-0000B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69" name="Picture 3" descr="StoTherm Vario">
          <a:extLst>
            <a:ext uri="{FF2B5EF4-FFF2-40B4-BE49-F238E27FC236}">
              <a16:creationId xmlns:a16="http://schemas.microsoft.com/office/drawing/2014/main" id="{00000000-0008-0000-0000-0000B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70" name="Picture 3" descr="StoTherm Vario">
          <a:extLst>
            <a:ext uri="{FF2B5EF4-FFF2-40B4-BE49-F238E27FC236}">
              <a16:creationId xmlns:a16="http://schemas.microsoft.com/office/drawing/2014/main" id="{00000000-0008-0000-0000-0000B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71" name="Picture 42" descr="StoTherm Vario">
          <a:extLst>
            <a:ext uri="{FF2B5EF4-FFF2-40B4-BE49-F238E27FC236}">
              <a16:creationId xmlns:a16="http://schemas.microsoft.com/office/drawing/2014/main" id="{00000000-0008-0000-0000-0000B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72" name="Picture 43" descr="StoTherm Vario">
          <a:extLst>
            <a:ext uri="{FF2B5EF4-FFF2-40B4-BE49-F238E27FC236}">
              <a16:creationId xmlns:a16="http://schemas.microsoft.com/office/drawing/2014/main" id="{00000000-0008-0000-0000-0000B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73" name="Picture 44" descr="StoTherm Vario">
          <a:extLst>
            <a:ext uri="{FF2B5EF4-FFF2-40B4-BE49-F238E27FC236}">
              <a16:creationId xmlns:a16="http://schemas.microsoft.com/office/drawing/2014/main" id="{00000000-0008-0000-0000-0000B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74" name="Picture 45" descr="StoTherm Vario">
          <a:extLst>
            <a:ext uri="{FF2B5EF4-FFF2-40B4-BE49-F238E27FC236}">
              <a16:creationId xmlns:a16="http://schemas.microsoft.com/office/drawing/2014/main" id="{00000000-0008-0000-0000-0000B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75" name="Picture 46" descr="StoTherm Vario">
          <a:extLst>
            <a:ext uri="{FF2B5EF4-FFF2-40B4-BE49-F238E27FC236}">
              <a16:creationId xmlns:a16="http://schemas.microsoft.com/office/drawing/2014/main" id="{00000000-0008-0000-0000-0000B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76" name="Picture 47" descr="StoTherm Vario">
          <a:extLst>
            <a:ext uri="{FF2B5EF4-FFF2-40B4-BE49-F238E27FC236}">
              <a16:creationId xmlns:a16="http://schemas.microsoft.com/office/drawing/2014/main" id="{00000000-0008-0000-0000-0000C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77" name="Picture 48" descr="StoTherm Vario">
          <a:extLst>
            <a:ext uri="{FF2B5EF4-FFF2-40B4-BE49-F238E27FC236}">
              <a16:creationId xmlns:a16="http://schemas.microsoft.com/office/drawing/2014/main" id="{00000000-0008-0000-0000-0000C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78" name="Picture 49" descr="StoTherm Vario">
          <a:extLst>
            <a:ext uri="{FF2B5EF4-FFF2-40B4-BE49-F238E27FC236}">
              <a16:creationId xmlns:a16="http://schemas.microsoft.com/office/drawing/2014/main" id="{00000000-0008-0000-0000-0000C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79" name="Picture 50" descr="StoTherm Vario">
          <a:extLst>
            <a:ext uri="{FF2B5EF4-FFF2-40B4-BE49-F238E27FC236}">
              <a16:creationId xmlns:a16="http://schemas.microsoft.com/office/drawing/2014/main" id="{00000000-0008-0000-0000-0000C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80" name="Picture 51" descr="StoTherm Vario">
          <a:extLst>
            <a:ext uri="{FF2B5EF4-FFF2-40B4-BE49-F238E27FC236}">
              <a16:creationId xmlns:a16="http://schemas.microsoft.com/office/drawing/2014/main" id="{00000000-0008-0000-0000-0000C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81" name="Picture 3" descr="StoTherm Vario">
          <a:extLst>
            <a:ext uri="{FF2B5EF4-FFF2-40B4-BE49-F238E27FC236}">
              <a16:creationId xmlns:a16="http://schemas.microsoft.com/office/drawing/2014/main" id="{00000000-0008-0000-0000-0000C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82" name="Picture 53" descr="StoTherm Vario">
          <a:extLst>
            <a:ext uri="{FF2B5EF4-FFF2-40B4-BE49-F238E27FC236}">
              <a16:creationId xmlns:a16="http://schemas.microsoft.com/office/drawing/2014/main" id="{00000000-0008-0000-0000-0000C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83" name="Picture 3" descr="StoTherm Vario">
          <a:extLst>
            <a:ext uri="{FF2B5EF4-FFF2-40B4-BE49-F238E27FC236}">
              <a16:creationId xmlns:a16="http://schemas.microsoft.com/office/drawing/2014/main" id="{00000000-0008-0000-0000-0000C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84" name="Picture 3" descr="StoTherm Vario">
          <a:extLst>
            <a:ext uri="{FF2B5EF4-FFF2-40B4-BE49-F238E27FC236}">
              <a16:creationId xmlns:a16="http://schemas.microsoft.com/office/drawing/2014/main" id="{00000000-0008-0000-0000-0000C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85" name="Picture 3" descr="StoTherm Vario">
          <a:extLst>
            <a:ext uri="{FF2B5EF4-FFF2-40B4-BE49-F238E27FC236}">
              <a16:creationId xmlns:a16="http://schemas.microsoft.com/office/drawing/2014/main" id="{00000000-0008-0000-0000-0000C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86" name="Picture 57" descr="StoTherm Vario">
          <a:extLst>
            <a:ext uri="{FF2B5EF4-FFF2-40B4-BE49-F238E27FC236}">
              <a16:creationId xmlns:a16="http://schemas.microsoft.com/office/drawing/2014/main" id="{00000000-0008-0000-0000-0000C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87" name="Picture 3" descr="StoTherm Vario">
          <a:extLst>
            <a:ext uri="{FF2B5EF4-FFF2-40B4-BE49-F238E27FC236}">
              <a16:creationId xmlns:a16="http://schemas.microsoft.com/office/drawing/2014/main" id="{00000000-0008-0000-0000-0000C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88" name="Picture 3" descr="StoTherm Vario">
          <a:extLst>
            <a:ext uri="{FF2B5EF4-FFF2-40B4-BE49-F238E27FC236}">
              <a16:creationId xmlns:a16="http://schemas.microsoft.com/office/drawing/2014/main" id="{00000000-0008-0000-0000-0000C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89" name="Picture 3" descr="StoTherm Vario">
          <a:extLst>
            <a:ext uri="{FF2B5EF4-FFF2-40B4-BE49-F238E27FC236}">
              <a16:creationId xmlns:a16="http://schemas.microsoft.com/office/drawing/2014/main" id="{00000000-0008-0000-0000-0000C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90" name="Picture 3" descr="StoTherm Vario">
          <a:extLst>
            <a:ext uri="{FF2B5EF4-FFF2-40B4-BE49-F238E27FC236}">
              <a16:creationId xmlns:a16="http://schemas.microsoft.com/office/drawing/2014/main" id="{00000000-0008-0000-0000-0000C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91" name="Picture 3" descr="StoTherm Vario">
          <a:extLst>
            <a:ext uri="{FF2B5EF4-FFF2-40B4-BE49-F238E27FC236}">
              <a16:creationId xmlns:a16="http://schemas.microsoft.com/office/drawing/2014/main" id="{00000000-0008-0000-0000-0000C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92" name="Picture 3" descr="StoTherm Vario">
          <a:extLst>
            <a:ext uri="{FF2B5EF4-FFF2-40B4-BE49-F238E27FC236}">
              <a16:creationId xmlns:a16="http://schemas.microsoft.com/office/drawing/2014/main" id="{00000000-0008-0000-0000-0000D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93" name="Picture 3" descr="StoTherm Vario">
          <a:extLst>
            <a:ext uri="{FF2B5EF4-FFF2-40B4-BE49-F238E27FC236}">
              <a16:creationId xmlns:a16="http://schemas.microsoft.com/office/drawing/2014/main" id="{00000000-0008-0000-0000-0000D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94" name="Picture 65" descr="StoTherm Vario">
          <a:extLst>
            <a:ext uri="{FF2B5EF4-FFF2-40B4-BE49-F238E27FC236}">
              <a16:creationId xmlns:a16="http://schemas.microsoft.com/office/drawing/2014/main" id="{00000000-0008-0000-0000-0000D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95" name="Picture 3" descr="StoTherm Vario">
          <a:extLst>
            <a:ext uri="{FF2B5EF4-FFF2-40B4-BE49-F238E27FC236}">
              <a16:creationId xmlns:a16="http://schemas.microsoft.com/office/drawing/2014/main" id="{00000000-0008-0000-0000-0000D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96" name="Picture 3" descr="StoTherm Vario">
          <a:extLst>
            <a:ext uri="{FF2B5EF4-FFF2-40B4-BE49-F238E27FC236}">
              <a16:creationId xmlns:a16="http://schemas.microsoft.com/office/drawing/2014/main" id="{00000000-0008-0000-0000-0000D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97" name="Picture 3" descr="StoTherm Vario">
          <a:extLst>
            <a:ext uri="{FF2B5EF4-FFF2-40B4-BE49-F238E27FC236}">
              <a16:creationId xmlns:a16="http://schemas.microsoft.com/office/drawing/2014/main" id="{00000000-0008-0000-0000-0000D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98" name="Picture 3" descr="StoTherm Vario">
          <a:extLst>
            <a:ext uri="{FF2B5EF4-FFF2-40B4-BE49-F238E27FC236}">
              <a16:creationId xmlns:a16="http://schemas.microsoft.com/office/drawing/2014/main" id="{00000000-0008-0000-0000-0000D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199" name="Picture 70" descr="StoTherm Vario">
          <a:extLst>
            <a:ext uri="{FF2B5EF4-FFF2-40B4-BE49-F238E27FC236}">
              <a16:creationId xmlns:a16="http://schemas.microsoft.com/office/drawing/2014/main" id="{00000000-0008-0000-0000-0000D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00" name="Picture 3" descr="StoTherm Vario">
          <a:extLst>
            <a:ext uri="{FF2B5EF4-FFF2-40B4-BE49-F238E27FC236}">
              <a16:creationId xmlns:a16="http://schemas.microsoft.com/office/drawing/2014/main" id="{00000000-0008-0000-0000-0000D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01" name="Picture 3" descr="StoTherm Vario">
          <a:extLst>
            <a:ext uri="{FF2B5EF4-FFF2-40B4-BE49-F238E27FC236}">
              <a16:creationId xmlns:a16="http://schemas.microsoft.com/office/drawing/2014/main" id="{00000000-0008-0000-0000-0000D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02" name="Picture 3" descr="StoTherm Vario">
          <a:extLst>
            <a:ext uri="{FF2B5EF4-FFF2-40B4-BE49-F238E27FC236}">
              <a16:creationId xmlns:a16="http://schemas.microsoft.com/office/drawing/2014/main" id="{00000000-0008-0000-0000-0000D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03" name="Picture 3" descr="StoTherm Vario">
          <a:extLst>
            <a:ext uri="{FF2B5EF4-FFF2-40B4-BE49-F238E27FC236}">
              <a16:creationId xmlns:a16="http://schemas.microsoft.com/office/drawing/2014/main" id="{00000000-0008-0000-0000-0000D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04" name="Picture 75" descr="StoTherm Vario">
          <a:extLst>
            <a:ext uri="{FF2B5EF4-FFF2-40B4-BE49-F238E27FC236}">
              <a16:creationId xmlns:a16="http://schemas.microsoft.com/office/drawing/2014/main" id="{00000000-0008-0000-0000-0000D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05" name="Picture 3" descr="StoTherm Vario">
          <a:extLst>
            <a:ext uri="{FF2B5EF4-FFF2-40B4-BE49-F238E27FC236}">
              <a16:creationId xmlns:a16="http://schemas.microsoft.com/office/drawing/2014/main" id="{00000000-0008-0000-0000-0000D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06" name="Picture 3" descr="StoTherm Vario">
          <a:extLst>
            <a:ext uri="{FF2B5EF4-FFF2-40B4-BE49-F238E27FC236}">
              <a16:creationId xmlns:a16="http://schemas.microsoft.com/office/drawing/2014/main" id="{00000000-0008-0000-0000-0000D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07" name="Picture 3" descr="StoTherm Vario">
          <a:extLst>
            <a:ext uri="{FF2B5EF4-FFF2-40B4-BE49-F238E27FC236}">
              <a16:creationId xmlns:a16="http://schemas.microsoft.com/office/drawing/2014/main" id="{00000000-0008-0000-0000-0000D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08" name="Picture 3" descr="StoTherm Vario">
          <a:extLst>
            <a:ext uri="{FF2B5EF4-FFF2-40B4-BE49-F238E27FC236}">
              <a16:creationId xmlns:a16="http://schemas.microsoft.com/office/drawing/2014/main" id="{00000000-0008-0000-0000-0000E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09" name="Picture 80" descr="StoTherm Vario">
          <a:extLst>
            <a:ext uri="{FF2B5EF4-FFF2-40B4-BE49-F238E27FC236}">
              <a16:creationId xmlns:a16="http://schemas.microsoft.com/office/drawing/2014/main" id="{00000000-0008-0000-0000-0000E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10" name="Picture 81" descr="StoTherm Vario">
          <a:extLst>
            <a:ext uri="{FF2B5EF4-FFF2-40B4-BE49-F238E27FC236}">
              <a16:creationId xmlns:a16="http://schemas.microsoft.com/office/drawing/2014/main" id="{00000000-0008-0000-0000-0000E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11" name="Picture 3" descr="StoTherm Vario">
          <a:extLst>
            <a:ext uri="{FF2B5EF4-FFF2-40B4-BE49-F238E27FC236}">
              <a16:creationId xmlns:a16="http://schemas.microsoft.com/office/drawing/2014/main" id="{00000000-0008-0000-0000-0000E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12" name="Picture 3" descr="StoTherm Vario">
          <a:extLst>
            <a:ext uri="{FF2B5EF4-FFF2-40B4-BE49-F238E27FC236}">
              <a16:creationId xmlns:a16="http://schemas.microsoft.com/office/drawing/2014/main" id="{00000000-0008-0000-0000-0000E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13" name="Picture 3" descr="StoTherm Vario">
          <a:extLst>
            <a:ext uri="{FF2B5EF4-FFF2-40B4-BE49-F238E27FC236}">
              <a16:creationId xmlns:a16="http://schemas.microsoft.com/office/drawing/2014/main" id="{00000000-0008-0000-0000-0000E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14" name="Picture 85" descr="StoTherm Vario">
          <a:extLst>
            <a:ext uri="{FF2B5EF4-FFF2-40B4-BE49-F238E27FC236}">
              <a16:creationId xmlns:a16="http://schemas.microsoft.com/office/drawing/2014/main" id="{00000000-0008-0000-0000-0000E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15" name="Picture 86" descr="StoTherm Vario">
          <a:extLst>
            <a:ext uri="{FF2B5EF4-FFF2-40B4-BE49-F238E27FC236}">
              <a16:creationId xmlns:a16="http://schemas.microsoft.com/office/drawing/2014/main" id="{00000000-0008-0000-0000-0000E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16" name="Picture 87" descr="StoTherm Vario">
          <a:extLst>
            <a:ext uri="{FF2B5EF4-FFF2-40B4-BE49-F238E27FC236}">
              <a16:creationId xmlns:a16="http://schemas.microsoft.com/office/drawing/2014/main" id="{00000000-0008-0000-0000-0000E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17" name="Picture 88" descr="StoTherm Vario">
          <a:extLst>
            <a:ext uri="{FF2B5EF4-FFF2-40B4-BE49-F238E27FC236}">
              <a16:creationId xmlns:a16="http://schemas.microsoft.com/office/drawing/2014/main" id="{00000000-0008-0000-0000-0000E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18" name="Picture 89" descr="StoTherm Vario">
          <a:extLst>
            <a:ext uri="{FF2B5EF4-FFF2-40B4-BE49-F238E27FC236}">
              <a16:creationId xmlns:a16="http://schemas.microsoft.com/office/drawing/2014/main" id="{00000000-0008-0000-0000-0000E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19" name="Picture 90" descr="StoTherm Vario">
          <a:extLst>
            <a:ext uri="{FF2B5EF4-FFF2-40B4-BE49-F238E27FC236}">
              <a16:creationId xmlns:a16="http://schemas.microsoft.com/office/drawing/2014/main" id="{00000000-0008-0000-0000-0000E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20" name="Picture 91" descr="StoTherm Vario">
          <a:extLst>
            <a:ext uri="{FF2B5EF4-FFF2-40B4-BE49-F238E27FC236}">
              <a16:creationId xmlns:a16="http://schemas.microsoft.com/office/drawing/2014/main" id="{00000000-0008-0000-0000-0000E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21" name="Picture 49" descr="StoTherm Vario">
          <a:extLst>
            <a:ext uri="{FF2B5EF4-FFF2-40B4-BE49-F238E27FC236}">
              <a16:creationId xmlns:a16="http://schemas.microsoft.com/office/drawing/2014/main" id="{00000000-0008-0000-0000-0000E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22" name="Picture 50" descr="StoTherm Vario">
          <a:extLst>
            <a:ext uri="{FF2B5EF4-FFF2-40B4-BE49-F238E27FC236}">
              <a16:creationId xmlns:a16="http://schemas.microsoft.com/office/drawing/2014/main" id="{00000000-0008-0000-0000-0000E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23" name="Picture 51" descr="StoTherm Vario">
          <a:extLst>
            <a:ext uri="{FF2B5EF4-FFF2-40B4-BE49-F238E27FC236}">
              <a16:creationId xmlns:a16="http://schemas.microsoft.com/office/drawing/2014/main" id="{00000000-0008-0000-0000-0000E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24" name="Picture 52" descr="StoTherm Vario">
          <a:extLst>
            <a:ext uri="{FF2B5EF4-FFF2-40B4-BE49-F238E27FC236}">
              <a16:creationId xmlns:a16="http://schemas.microsoft.com/office/drawing/2014/main" id="{00000000-0008-0000-0000-0000F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25" name="Picture 3" descr="StoTherm Vario">
          <a:extLst>
            <a:ext uri="{FF2B5EF4-FFF2-40B4-BE49-F238E27FC236}">
              <a16:creationId xmlns:a16="http://schemas.microsoft.com/office/drawing/2014/main" id="{00000000-0008-0000-0000-0000F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26" name="Picture 54" descr="StoTherm Vario">
          <a:extLst>
            <a:ext uri="{FF2B5EF4-FFF2-40B4-BE49-F238E27FC236}">
              <a16:creationId xmlns:a16="http://schemas.microsoft.com/office/drawing/2014/main" id="{00000000-0008-0000-0000-0000F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27" name="Picture 3" descr="StoTherm Vario">
          <a:extLst>
            <a:ext uri="{FF2B5EF4-FFF2-40B4-BE49-F238E27FC236}">
              <a16:creationId xmlns:a16="http://schemas.microsoft.com/office/drawing/2014/main" id="{00000000-0008-0000-0000-0000F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28" name="Picture 3" descr="StoTherm Vario">
          <a:extLst>
            <a:ext uri="{FF2B5EF4-FFF2-40B4-BE49-F238E27FC236}">
              <a16:creationId xmlns:a16="http://schemas.microsoft.com/office/drawing/2014/main" id="{00000000-0008-0000-0000-0000F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29" name="Picture 3" descr="StoTherm Vario">
          <a:extLst>
            <a:ext uri="{FF2B5EF4-FFF2-40B4-BE49-F238E27FC236}">
              <a16:creationId xmlns:a16="http://schemas.microsoft.com/office/drawing/2014/main" id="{00000000-0008-0000-0000-0000F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30" name="Picture 58" descr="StoTherm Vario">
          <a:extLst>
            <a:ext uri="{FF2B5EF4-FFF2-40B4-BE49-F238E27FC236}">
              <a16:creationId xmlns:a16="http://schemas.microsoft.com/office/drawing/2014/main" id="{00000000-0008-0000-0000-0000F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31" name="Picture 3" descr="StoTherm Vario">
          <a:extLst>
            <a:ext uri="{FF2B5EF4-FFF2-40B4-BE49-F238E27FC236}">
              <a16:creationId xmlns:a16="http://schemas.microsoft.com/office/drawing/2014/main" id="{00000000-0008-0000-0000-0000F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32" name="Picture 3" descr="StoTherm Vario">
          <a:extLst>
            <a:ext uri="{FF2B5EF4-FFF2-40B4-BE49-F238E27FC236}">
              <a16:creationId xmlns:a16="http://schemas.microsoft.com/office/drawing/2014/main" id="{00000000-0008-0000-0000-0000F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33" name="Picture 3" descr="StoTherm Vario">
          <a:extLst>
            <a:ext uri="{FF2B5EF4-FFF2-40B4-BE49-F238E27FC236}">
              <a16:creationId xmlns:a16="http://schemas.microsoft.com/office/drawing/2014/main" id="{00000000-0008-0000-0000-0000F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34" name="Picture 3" descr="StoTherm Vario">
          <a:extLst>
            <a:ext uri="{FF2B5EF4-FFF2-40B4-BE49-F238E27FC236}">
              <a16:creationId xmlns:a16="http://schemas.microsoft.com/office/drawing/2014/main" id="{00000000-0008-0000-0000-0000F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35" name="Picture 3" descr="StoTherm Vario">
          <a:extLst>
            <a:ext uri="{FF2B5EF4-FFF2-40B4-BE49-F238E27FC236}">
              <a16:creationId xmlns:a16="http://schemas.microsoft.com/office/drawing/2014/main" id="{00000000-0008-0000-0000-0000F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36" name="Picture 3" descr="StoTherm Vario">
          <a:extLst>
            <a:ext uri="{FF2B5EF4-FFF2-40B4-BE49-F238E27FC236}">
              <a16:creationId xmlns:a16="http://schemas.microsoft.com/office/drawing/2014/main" id="{00000000-0008-0000-0000-0000F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37" name="Picture 3" descr="StoTherm Vario">
          <a:extLst>
            <a:ext uri="{FF2B5EF4-FFF2-40B4-BE49-F238E27FC236}">
              <a16:creationId xmlns:a16="http://schemas.microsoft.com/office/drawing/2014/main" id="{00000000-0008-0000-0000-0000F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38" name="Picture 66" descr="StoTherm Vario">
          <a:extLst>
            <a:ext uri="{FF2B5EF4-FFF2-40B4-BE49-F238E27FC236}">
              <a16:creationId xmlns:a16="http://schemas.microsoft.com/office/drawing/2014/main" id="{00000000-0008-0000-0000-0000F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39" name="Picture 3" descr="StoTherm Vario">
          <a:extLst>
            <a:ext uri="{FF2B5EF4-FFF2-40B4-BE49-F238E27FC236}">
              <a16:creationId xmlns:a16="http://schemas.microsoft.com/office/drawing/2014/main" id="{00000000-0008-0000-0000-0000F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40" name="Picture 3" descr="StoTherm Vario">
          <a:extLst>
            <a:ext uri="{FF2B5EF4-FFF2-40B4-BE49-F238E27FC236}">
              <a16:creationId xmlns:a16="http://schemas.microsoft.com/office/drawing/2014/main" id="{00000000-0008-0000-0000-00000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41" name="Picture 3" descr="StoTherm Vario">
          <a:extLst>
            <a:ext uri="{FF2B5EF4-FFF2-40B4-BE49-F238E27FC236}">
              <a16:creationId xmlns:a16="http://schemas.microsoft.com/office/drawing/2014/main" id="{00000000-0008-0000-0000-00000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42" name="Picture 3" descr="StoTherm Vario">
          <a:extLst>
            <a:ext uri="{FF2B5EF4-FFF2-40B4-BE49-F238E27FC236}">
              <a16:creationId xmlns:a16="http://schemas.microsoft.com/office/drawing/2014/main" id="{00000000-0008-0000-0000-000002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43" name="Picture 71" descr="StoTherm Vario">
          <a:extLst>
            <a:ext uri="{FF2B5EF4-FFF2-40B4-BE49-F238E27FC236}">
              <a16:creationId xmlns:a16="http://schemas.microsoft.com/office/drawing/2014/main" id="{00000000-0008-0000-0000-00000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44" name="Picture 3" descr="StoTherm Vario">
          <a:extLst>
            <a:ext uri="{FF2B5EF4-FFF2-40B4-BE49-F238E27FC236}">
              <a16:creationId xmlns:a16="http://schemas.microsoft.com/office/drawing/2014/main" id="{00000000-0008-0000-0000-00000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45" name="Picture 3" descr="StoTherm Vario">
          <a:extLst>
            <a:ext uri="{FF2B5EF4-FFF2-40B4-BE49-F238E27FC236}">
              <a16:creationId xmlns:a16="http://schemas.microsoft.com/office/drawing/2014/main" id="{00000000-0008-0000-0000-00000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46" name="Picture 3" descr="StoTherm Vario">
          <a:extLst>
            <a:ext uri="{FF2B5EF4-FFF2-40B4-BE49-F238E27FC236}">
              <a16:creationId xmlns:a16="http://schemas.microsoft.com/office/drawing/2014/main" id="{00000000-0008-0000-0000-00000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47" name="Picture 3" descr="StoTherm Vario">
          <a:extLst>
            <a:ext uri="{FF2B5EF4-FFF2-40B4-BE49-F238E27FC236}">
              <a16:creationId xmlns:a16="http://schemas.microsoft.com/office/drawing/2014/main" id="{00000000-0008-0000-0000-00000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48" name="Picture 76" descr="StoTherm Vario">
          <a:extLst>
            <a:ext uri="{FF2B5EF4-FFF2-40B4-BE49-F238E27FC236}">
              <a16:creationId xmlns:a16="http://schemas.microsoft.com/office/drawing/2014/main" id="{00000000-0008-0000-0000-00000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49" name="Picture 3" descr="StoTherm Vario">
          <a:extLst>
            <a:ext uri="{FF2B5EF4-FFF2-40B4-BE49-F238E27FC236}">
              <a16:creationId xmlns:a16="http://schemas.microsoft.com/office/drawing/2014/main" id="{00000000-0008-0000-0000-00000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50" name="Picture 3" descr="StoTherm Vario">
          <a:extLst>
            <a:ext uri="{FF2B5EF4-FFF2-40B4-BE49-F238E27FC236}">
              <a16:creationId xmlns:a16="http://schemas.microsoft.com/office/drawing/2014/main" id="{00000000-0008-0000-0000-00000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51" name="Picture 3" descr="StoTherm Vario">
          <a:extLst>
            <a:ext uri="{FF2B5EF4-FFF2-40B4-BE49-F238E27FC236}">
              <a16:creationId xmlns:a16="http://schemas.microsoft.com/office/drawing/2014/main" id="{00000000-0008-0000-0000-00000B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52" name="Picture 3" descr="StoTherm Vario">
          <a:extLst>
            <a:ext uri="{FF2B5EF4-FFF2-40B4-BE49-F238E27FC236}">
              <a16:creationId xmlns:a16="http://schemas.microsoft.com/office/drawing/2014/main" id="{00000000-0008-0000-0000-00000C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53" name="Picture 81" descr="StoTherm Vario">
          <a:extLst>
            <a:ext uri="{FF2B5EF4-FFF2-40B4-BE49-F238E27FC236}">
              <a16:creationId xmlns:a16="http://schemas.microsoft.com/office/drawing/2014/main" id="{00000000-0008-0000-0000-00000D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54" name="Picture 82" descr="StoTherm Vario">
          <a:extLst>
            <a:ext uri="{FF2B5EF4-FFF2-40B4-BE49-F238E27FC236}">
              <a16:creationId xmlns:a16="http://schemas.microsoft.com/office/drawing/2014/main" id="{00000000-0008-0000-0000-00000E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55" name="Picture 3" descr="StoTherm Vario">
          <a:extLst>
            <a:ext uri="{FF2B5EF4-FFF2-40B4-BE49-F238E27FC236}">
              <a16:creationId xmlns:a16="http://schemas.microsoft.com/office/drawing/2014/main" id="{00000000-0008-0000-0000-00000F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56" name="Picture 3" descr="StoTherm Vario">
          <a:extLst>
            <a:ext uri="{FF2B5EF4-FFF2-40B4-BE49-F238E27FC236}">
              <a16:creationId xmlns:a16="http://schemas.microsoft.com/office/drawing/2014/main" id="{00000000-0008-0000-0000-00001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57" name="Picture 3" descr="StoTherm Vario">
          <a:extLst>
            <a:ext uri="{FF2B5EF4-FFF2-40B4-BE49-F238E27FC236}">
              <a16:creationId xmlns:a16="http://schemas.microsoft.com/office/drawing/2014/main" id="{00000000-0008-0000-0000-00001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58" name="Picture 86" descr="StoTherm Vario">
          <a:extLst>
            <a:ext uri="{FF2B5EF4-FFF2-40B4-BE49-F238E27FC236}">
              <a16:creationId xmlns:a16="http://schemas.microsoft.com/office/drawing/2014/main" id="{00000000-0008-0000-0000-000012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59" name="Picture 87" descr="StoTherm Vario">
          <a:extLst>
            <a:ext uri="{FF2B5EF4-FFF2-40B4-BE49-F238E27FC236}">
              <a16:creationId xmlns:a16="http://schemas.microsoft.com/office/drawing/2014/main" id="{00000000-0008-0000-0000-00001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60" name="Picture 88" descr="StoTherm Vario">
          <a:extLst>
            <a:ext uri="{FF2B5EF4-FFF2-40B4-BE49-F238E27FC236}">
              <a16:creationId xmlns:a16="http://schemas.microsoft.com/office/drawing/2014/main" id="{00000000-0008-0000-0000-00001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61" name="Picture 89" descr="StoTherm Vario">
          <a:extLst>
            <a:ext uri="{FF2B5EF4-FFF2-40B4-BE49-F238E27FC236}">
              <a16:creationId xmlns:a16="http://schemas.microsoft.com/office/drawing/2014/main" id="{00000000-0008-0000-0000-00001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62" name="Picture 90" descr="StoTherm Vario">
          <a:extLst>
            <a:ext uri="{FF2B5EF4-FFF2-40B4-BE49-F238E27FC236}">
              <a16:creationId xmlns:a16="http://schemas.microsoft.com/office/drawing/2014/main" id="{00000000-0008-0000-0000-00001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63" name="Picture 91" descr="StoTherm Vario">
          <a:extLst>
            <a:ext uri="{FF2B5EF4-FFF2-40B4-BE49-F238E27FC236}">
              <a16:creationId xmlns:a16="http://schemas.microsoft.com/office/drawing/2014/main" id="{00000000-0008-0000-0000-00001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64" name="Picture 92" descr="StoTherm Vario">
          <a:extLst>
            <a:ext uri="{FF2B5EF4-FFF2-40B4-BE49-F238E27FC236}">
              <a16:creationId xmlns:a16="http://schemas.microsoft.com/office/drawing/2014/main" id="{00000000-0008-0000-0000-00001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86</xdr:row>
      <xdr:rowOff>117198</xdr:rowOff>
    </xdr:to>
    <xdr:pic>
      <xdr:nvPicPr>
        <xdr:cNvPr id="265" name="Picture 49" descr="StoTherm Vario">
          <a:extLst>
            <a:ext uri="{FF2B5EF4-FFF2-40B4-BE49-F238E27FC236}">
              <a16:creationId xmlns:a16="http://schemas.microsoft.com/office/drawing/2014/main" id="{00000000-0008-0000-0000-00001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66" name="Picture 2" descr="StoTherm Vario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67" name="Picture 3" descr="StoTherm Vario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68" name="Picture 9" descr="StoTherm Vario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88</xdr:row>
      <xdr:rowOff>1290655</xdr:rowOff>
    </xdr:to>
    <xdr:pic>
      <xdr:nvPicPr>
        <xdr:cNvPr id="269" name="Picture 3" descr="StoTherm Vario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6528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70" name="Picture 11" descr="StoTherm Vario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71" name="Picture 3" descr="StoTherm Vario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72" name="Picture 3" descr="StoTherm Vario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88</xdr:row>
      <xdr:rowOff>1290655</xdr:rowOff>
    </xdr:to>
    <xdr:pic>
      <xdr:nvPicPr>
        <xdr:cNvPr id="273" name="Picture 3" descr="StoTherm Vario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6528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74" name="Picture 15" descr="StoTherm Vario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75" name="Picture 3" descr="StoTherm Vario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76" name="Picture 3" descr="StoTherm Vario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77" name="Picture 3" descr="StoTherm Vario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78" name="Picture 3" descr="StoTherm Vario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79" name="Picture 3" descr="StoTherm Vario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80" name="Picture 3" descr="StoTherm Vario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88</xdr:row>
      <xdr:rowOff>1290655</xdr:rowOff>
    </xdr:to>
    <xdr:pic>
      <xdr:nvPicPr>
        <xdr:cNvPr id="281" name="Picture 3" descr="StoTherm Vario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6528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82" name="Picture 23" descr="StoTherm Vario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83" name="Picture 3" descr="StoTherm Vario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84" name="Picture 3" descr="StoTherm Vario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85" name="Picture 3" descr="StoTherm Vario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86" name="Picture 3" descr="StoTherm Vario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87" name="Picture 28" descr="StoTherm Vario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88" name="Picture 3" descr="StoTherm Vario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89" name="Picture 3" descr="StoTherm Vario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90" name="Picture 3" descr="StoTherm Vario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91" name="Picture 3" descr="StoTherm Vario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92" name="Picture 33" descr="StoTherm Vario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93" name="Picture 3" descr="StoTherm Vario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94" name="Picture 3" descr="StoTherm Vario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95" name="Picture 3" descr="StoTherm Vario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666750</xdr:colOff>
      <xdr:row>83</xdr:row>
      <xdr:rowOff>0</xdr:rowOff>
    </xdr:from>
    <xdr:to>
      <xdr:col>1</xdr:col>
      <xdr:colOff>670063</xdr:colOff>
      <xdr:row>88</xdr:row>
      <xdr:rowOff>1290655</xdr:rowOff>
    </xdr:to>
    <xdr:pic>
      <xdr:nvPicPr>
        <xdr:cNvPr id="296" name="Picture 3" descr="StoTherm Vario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6528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97" name="Picture 38" descr="StoTherm Vario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98" name="Picture 39" descr="StoTherm Vario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299" name="Picture 3" descr="StoTherm Vario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00" name="Picture 3" descr="StoTherm Vario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01" name="Picture 3" descr="StoTherm Vario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02" name="Picture 43" descr="StoTherm Vario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03" name="Picture 44" descr="StoTherm Vario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04" name="Picture 45" descr="StoTherm Vario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05" name="Picture 46" descr="StoTherm Vario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06" name="Picture 47" descr="StoTherm Vario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07" name="Picture 48" descr="StoTherm Vario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08" name="Picture 49" descr="StoTherm Vario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09" name="Picture 49" descr="StoTherm Vario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99</xdr:row>
      <xdr:rowOff>0</xdr:rowOff>
    </xdr:from>
    <xdr:ext cx="0" cy="200025"/>
    <xdr:pic>
      <xdr:nvPicPr>
        <xdr:cNvPr id="310" name="Picture 49" descr="StoTherm Vario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0333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11" name="Picture 92" descr="StoTherm Vario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12" name="Picture 1" descr="StoTherm Vario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13" name="Picture 2" descr="StoTherm Vario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14" name="Picture 8" descr="StoTherm Vario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15" name="Picture 3" descr="StoTherm Vario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16" name="Picture 10" descr="StoTherm Vario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17" name="Picture 3" descr="StoTherm Vario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18" name="Picture 3" descr="StoTherm Vario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19" name="Picture 3" descr="StoTherm Vario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20" name="Picture 14" descr="StoTherm Vario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21" name="Picture 3" descr="StoTherm Vario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22" name="Picture 3" descr="StoTherm Vario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23" name="Picture 3" descr="StoTherm Vario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24" name="Picture 3" descr="StoTherm Vario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25" name="Picture 3" descr="StoTherm Vario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26" name="Picture 3" descr="StoTherm Vario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27" name="Picture 3" descr="StoTherm Vario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28" name="Picture 22" descr="StoTherm Vario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29" name="Picture 3" descr="StoTherm Vario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30" name="Picture 3" descr="StoTherm Vario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31" name="Picture 3" descr="StoTherm Vario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32" name="Picture 3" descr="StoTherm Vario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33" name="Picture 27" descr="StoTherm Vario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34" name="Picture 3" descr="StoTherm Vario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35" name="Picture 3" descr="StoTherm Vario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36" name="Picture 3" descr="StoTherm Vario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37" name="Picture 3" descr="StoTherm Vario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38" name="Picture 32" descr="StoTherm Vario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39" name="Picture 3" descr="StoTherm Vario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40" name="Picture 3" descr="StoTherm Vario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41" name="Picture 3" descr="StoTherm Vario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42" name="Picture 3" descr="StoTherm Vario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43" name="Picture 37" descr="StoTherm Vario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44" name="Picture 38" descr="StoTherm Vario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45" name="Picture 3" descr="StoTherm Vario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46" name="Picture 3" descr="StoTherm Vario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47" name="Picture 3" descr="StoTherm Vario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48" name="Picture 42" descr="StoTherm Vario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49" name="Picture 43" descr="StoTherm Vario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50" name="Picture 44" descr="StoTherm Vario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51" name="Picture 45" descr="StoTherm Vario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52" name="Picture 46" descr="StoTherm Vario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53" name="Picture 47" descr="StoTherm Vario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54" name="Picture 48" descr="StoTherm Vario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55" name="Picture 49" descr="StoTherm Vario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56" name="Picture 50" descr="StoTherm Vario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57" name="Picture 51" descr="StoTherm Vario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58" name="Picture 3" descr="StoTherm Vario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59" name="Picture 53" descr="StoTherm Vario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60" name="Picture 3" descr="StoTherm Vario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61" name="Picture 3" descr="StoTherm Vario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62" name="Picture 3" descr="StoTherm Vario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63" name="Picture 57" descr="StoTherm Vario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64" name="Picture 3" descr="StoTherm Vario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65" name="Picture 3" descr="StoTherm Vario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66" name="Picture 3" descr="StoTherm Vario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67" name="Picture 3" descr="StoTherm Vario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68" name="Picture 3" descr="StoTherm Vario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69" name="Picture 3" descr="StoTherm Vario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70" name="Picture 3" descr="StoTherm Vario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71" name="Picture 65" descr="StoTherm Vario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72" name="Picture 3" descr="StoTherm Vario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73" name="Picture 3" descr="StoTherm Vario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74" name="Picture 3" descr="StoTherm Vario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75" name="Picture 3" descr="StoTherm Vario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76" name="Picture 70" descr="StoTherm Vario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77" name="Picture 3" descr="StoTherm Vario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78" name="Picture 3" descr="StoTherm Vario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79" name="Picture 3" descr="StoTherm Vario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80" name="Picture 3" descr="StoTherm Vario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81" name="Picture 75" descr="StoTherm Vario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82" name="Picture 3" descr="StoTherm Vario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83" name="Picture 3" descr="StoTherm Vario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84" name="Picture 3" descr="StoTherm Vario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85" name="Picture 3" descr="StoTherm Vario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86" name="Picture 80" descr="StoTherm Vario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87" name="Picture 81" descr="StoTherm Vario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88" name="Picture 3" descr="StoTherm Vario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89" name="Picture 3" descr="StoTherm Vario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90" name="Picture 3" descr="StoTherm Vario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91" name="Picture 85" descr="StoTherm Vario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92" name="Picture 86" descr="StoTherm Vario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93" name="Picture 87" descr="StoTherm Vario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94" name="Picture 88" descr="StoTherm Vario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95" name="Picture 89" descr="StoTherm Vario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96" name="Picture 90" descr="StoTherm Vario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97" name="Picture 91" descr="StoTherm Vario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98" name="Picture 49" descr="StoTherm Vario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399" name="Picture 50" descr="StoTherm Vario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00" name="Picture 51" descr="StoTherm Vario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01" name="Picture 52" descr="StoTherm Vario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02" name="Picture 3" descr="StoTherm Vario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03" name="Picture 54" descr="StoTherm Vario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04" name="Picture 3" descr="StoTherm Vario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05" name="Picture 3" descr="StoTherm Vario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06" name="Picture 3" descr="StoTherm Vario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07" name="Picture 58" descr="StoTherm Vario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08" name="Picture 3" descr="StoTherm Vario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09" name="Picture 3" descr="StoTherm Vario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10" name="Picture 3" descr="StoTherm Vario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11" name="Picture 3" descr="StoTherm Vario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12" name="Picture 3" descr="StoTherm Vario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13" name="Picture 3" descr="StoTherm Vario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14" name="Picture 3" descr="StoTherm Vario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15" name="Picture 66" descr="StoTherm Vario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16" name="Picture 3" descr="StoTherm Vario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17" name="Picture 3" descr="StoTherm Vario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18" name="Picture 3" descr="StoTherm Vario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19" name="Picture 3" descr="StoTherm Vario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20" name="Picture 71" descr="StoTherm Vario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21" name="Picture 3" descr="StoTherm Vario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22" name="Picture 3" descr="StoTherm Vario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23" name="Picture 3" descr="StoTherm Vario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24" name="Picture 3" descr="StoTherm Vario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25" name="Picture 76" descr="StoTherm Vario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26" name="Picture 3" descr="StoTherm Vario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27" name="Picture 3" descr="StoTherm Vario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28" name="Picture 3" descr="StoTherm Vario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29" name="Picture 3" descr="StoTherm Vario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30" name="Picture 81" descr="StoTherm Vario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31" name="Picture 82" descr="StoTherm Vario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32" name="Picture 3" descr="StoTherm Vario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33" name="Picture 3" descr="StoTherm Vario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34" name="Picture 3" descr="StoTherm Vario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35" name="Picture 86" descr="StoTherm Vario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36" name="Picture 87" descr="StoTherm Vario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37" name="Picture 88" descr="StoTherm Vario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38" name="Picture 89" descr="StoTherm Vario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39" name="Picture 90" descr="StoTherm Vario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40" name="Picture 91" descr="StoTherm Vario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41" name="Picture 92" descr="StoTherm Vario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42" name="Picture 49" descr="StoTherm Vario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43" name="Picture 92" descr="StoTherm Vario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44" name="Picture 1" descr="StoTherm Vario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45" name="Picture 2" descr="StoTherm Vario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46" name="Picture 8" descr="StoTherm Vario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47" name="Picture 3" descr="StoTherm Vario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48" name="Picture 10" descr="StoTherm Vario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49" name="Picture 3" descr="StoTherm Vario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50" name="Picture 3" descr="StoTherm Vario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51" name="Picture 3" descr="StoTherm Vario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52" name="Picture 14" descr="StoTherm Vario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53" name="Picture 3" descr="StoTherm Vario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54" name="Picture 3" descr="StoTherm Vario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55" name="Picture 3" descr="StoTherm Vario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56" name="Picture 3" descr="StoTherm Vario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57" name="Picture 3" descr="StoTherm Vario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58" name="Picture 3" descr="StoTherm Vario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59" name="Picture 3" descr="StoTherm Vario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60" name="Picture 22" descr="StoTherm Vario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61" name="Picture 3" descr="StoTherm Vario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62" name="Picture 3" descr="StoTherm Vario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63" name="Picture 3" descr="StoTherm Vario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64" name="Picture 3" descr="StoTherm Vario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65" name="Picture 27" descr="StoTherm Vario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66" name="Picture 3" descr="StoTherm Vario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67" name="Picture 3" descr="StoTherm Vario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68" name="Picture 3" descr="StoTherm Vario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69" name="Picture 3" descr="StoTherm Vario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70" name="Picture 32" descr="StoTherm Vario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71" name="Picture 3" descr="StoTherm Vario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72" name="Picture 3" descr="StoTherm Vario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73" name="Picture 3" descr="StoTherm Vario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74" name="Picture 3" descr="StoTherm Vario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75" name="Picture 37" descr="StoTherm Vario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76" name="Picture 38" descr="StoTherm Vario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77" name="Picture 3" descr="StoTherm Vario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78" name="Picture 3" descr="StoTherm Vario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79" name="Picture 3" descr="StoTherm Vario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80" name="Picture 42" descr="StoTherm Vario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81" name="Picture 43" descr="StoTherm Vario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82" name="Picture 44" descr="StoTherm Vario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83" name="Picture 45" descr="StoTherm Vario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84" name="Picture 46" descr="StoTherm Vario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85" name="Picture 47" descr="StoTherm Vario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86" name="Picture 48" descr="StoTherm Vario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87" name="Picture 49" descr="StoTherm Vario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88" name="Picture 50" descr="StoTherm Vario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89" name="Picture 51" descr="StoTherm Vario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90" name="Picture 3" descr="StoTherm Vario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91" name="Picture 53" descr="StoTherm Vario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92" name="Picture 3" descr="StoTherm Vario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93" name="Picture 3" descr="StoTherm Vario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94" name="Picture 3" descr="StoTherm Vario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95" name="Picture 57" descr="StoTherm Vario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96" name="Picture 3" descr="StoTherm Vario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97" name="Picture 3" descr="StoTherm Vario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98" name="Picture 3" descr="StoTherm Vario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499" name="Picture 3" descr="StoTherm Vario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00" name="Picture 3" descr="StoTherm Vario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01" name="Picture 3" descr="StoTherm Vario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02" name="Picture 3" descr="StoTherm Vario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03" name="Picture 65" descr="StoTherm Vario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04" name="Picture 3" descr="StoTherm Vario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05" name="Picture 3" descr="StoTherm Vario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06" name="Picture 3" descr="StoTherm Vario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07" name="Picture 3" descr="StoTherm Vario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08" name="Picture 70" descr="StoTherm Vario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09" name="Picture 3" descr="StoTherm Vario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10" name="Picture 3" descr="StoTherm Vario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11" name="Picture 3" descr="StoTherm Vario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12" name="Picture 3" descr="StoTherm Vario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13" name="Picture 75" descr="StoTherm Vario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14" name="Picture 3" descr="StoTherm Vario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15" name="Picture 3" descr="StoTherm Vario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16" name="Picture 3" descr="StoTherm Vario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17" name="Picture 3" descr="StoTherm Vario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18" name="Picture 80" descr="StoTherm Vario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19" name="Picture 81" descr="StoTherm Vario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20" name="Picture 3" descr="StoTherm Vario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21" name="Picture 3" descr="StoTherm Vario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22" name="Picture 3" descr="StoTherm Vario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23" name="Picture 85" descr="StoTherm Vario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24" name="Picture 86" descr="StoTherm Vario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25" name="Picture 87" descr="StoTherm Vario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26" name="Picture 88" descr="StoTherm Vario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27" name="Picture 89" descr="StoTherm Vario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28" name="Picture 90" descr="StoTherm Vario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29" name="Picture 91" descr="StoTherm Vario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30" name="Picture 49" descr="StoTherm Vario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31" name="Picture 50" descr="StoTherm Vario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32" name="Picture 51" descr="StoTherm Vario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33" name="Picture 52" descr="StoTherm Vario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34" name="Picture 3" descr="StoTherm Vario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35" name="Picture 54" descr="StoTherm Vario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36" name="Picture 3" descr="StoTherm Vario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37" name="Picture 3" descr="StoTherm Vario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38" name="Picture 3" descr="StoTherm Vario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39" name="Picture 58" descr="StoTherm Vario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40" name="Picture 3" descr="StoTherm Vario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41" name="Picture 3" descr="StoTherm Vario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42" name="Picture 3" descr="StoTherm Vario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43" name="Picture 3" descr="StoTherm Vario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44" name="Picture 3" descr="StoTherm Vario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45" name="Picture 3" descr="StoTherm Vario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46" name="Picture 3" descr="StoTherm Vario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47" name="Picture 66" descr="StoTherm Vario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48" name="Picture 3" descr="StoTherm Vario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49" name="Picture 3" descr="StoTherm Vario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50" name="Picture 3" descr="StoTherm Vario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51" name="Picture 3" descr="StoTherm Vario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52" name="Picture 71" descr="StoTherm Vario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53" name="Picture 3" descr="StoTherm Vario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54" name="Picture 3" descr="StoTherm Vario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55" name="Picture 3" descr="StoTherm Vario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56" name="Picture 3" descr="StoTherm Vario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57" name="Picture 76" descr="StoTherm Vario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58" name="Picture 3" descr="StoTherm Vario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59" name="Picture 3" descr="StoTherm Vario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60" name="Picture 3" descr="StoTherm Vario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61" name="Picture 3" descr="StoTherm Vario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62" name="Picture 81" descr="StoTherm Vario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63" name="Picture 82" descr="StoTherm Vario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64" name="Picture 3" descr="StoTherm Vario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65" name="Picture 3" descr="StoTherm Vario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66" name="Picture 3" descr="StoTherm Vario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67" name="Picture 86" descr="StoTherm Vario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68" name="Picture 87" descr="StoTherm Vario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69" name="Picture 88" descr="StoTherm Vario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70" name="Picture 89" descr="StoTherm Vario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71" name="Picture 90" descr="StoTherm Vario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72" name="Picture 91" descr="StoTherm Vario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73" name="Picture 92" descr="StoTherm Vario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83</xdr:row>
      <xdr:rowOff>0</xdr:rowOff>
    </xdr:from>
    <xdr:ext cx="0" cy="200025"/>
    <xdr:pic>
      <xdr:nvPicPr>
        <xdr:cNvPr id="574" name="Picture 49" descr="StoTherm Vario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2775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75" name="Picture 2" descr="StoTherm Vario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76" name="Picture 3" descr="StoTherm Vario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77" name="Picture 9" descr="StoTherm Vario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78" name="Picture 3" descr="StoTherm Vario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79" name="Picture 11" descr="StoTherm Vario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80" name="Picture 3" descr="StoTherm Vario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81" name="Picture 3" descr="StoTherm Vario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82" name="Picture 3" descr="StoTherm Vario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83" name="Picture 15" descr="StoTherm Vario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84" name="Picture 3" descr="StoTherm Vario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85" name="Picture 3" descr="StoTherm Vario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86" name="Picture 3" descr="StoTherm Vario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87" name="Picture 3" descr="StoTherm Vario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88" name="Picture 3" descr="StoTherm Vario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89" name="Picture 3" descr="StoTherm Vario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90" name="Picture 3" descr="StoTherm Vario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91" name="Picture 23" descr="StoTherm Vario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92" name="Picture 3" descr="StoTherm Vario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93" name="Picture 3" descr="StoTherm Vario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94" name="Picture 3" descr="StoTherm Vario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95" name="Picture 3" descr="StoTherm Vario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96" name="Picture 28" descr="StoTherm Vario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97" name="Picture 3" descr="StoTherm Vario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98" name="Picture 3" descr="StoTherm Vario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599" name="Picture 3" descr="StoTherm Vario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00" name="Picture 3" descr="StoTherm Vario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01" name="Picture 33" descr="StoTherm Vario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02" name="Picture 3" descr="StoTherm Vario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03" name="Picture 3" descr="StoTherm Vario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04" name="Picture 3" descr="StoTherm Vario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05" name="Picture 3" descr="StoTherm Vario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06" name="Picture 38" descr="StoTherm Vario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07" name="Picture 39" descr="StoTherm Vario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08" name="Picture 3" descr="StoTherm Vario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09" name="Picture 3" descr="StoTherm Vario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10" name="Picture 3" descr="StoTherm Vario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11" name="Picture 43" descr="StoTherm Vario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12" name="Picture 44" descr="StoTherm Vario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13" name="Picture 45" descr="StoTherm Vario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14" name="Picture 46" descr="StoTherm Vario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15" name="Picture 47" descr="StoTherm Vario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16" name="Picture 48" descr="StoTherm Vario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17" name="Picture 49" descr="StoTherm Vario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18" name="Picture 50" descr="StoTherm Vario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19" name="Picture 51" descr="StoTherm Vario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20" name="Picture 52" descr="StoTherm Vario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21" name="Picture 3" descr="StoTherm Vario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22" name="Picture 54" descr="StoTherm Vario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23" name="Picture 3" descr="StoTherm Vario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24" name="Picture 3" descr="StoTherm Vario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25" name="Picture 3" descr="StoTherm Vario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26" name="Picture 58" descr="StoTherm Vario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27" name="Picture 3" descr="StoTherm Vario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28" name="Picture 3" descr="StoTherm Vario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29" name="Picture 3" descr="StoTherm Vario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30" name="Picture 3" descr="StoTherm Vario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31" name="Picture 3" descr="StoTherm Vario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32" name="Picture 3" descr="StoTherm Vario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33" name="Picture 3" descr="StoTherm Vario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34" name="Picture 66" descr="StoTherm Vario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35" name="Picture 3" descr="StoTherm Vario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36" name="Picture 3" descr="StoTherm Vario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37" name="Picture 3" descr="StoTherm Vario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38" name="Picture 3" descr="StoTherm Vario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39" name="Picture 71" descr="StoTherm Vario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40" name="Picture 3" descr="StoTherm Vario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41" name="Picture 3" descr="StoTherm Vario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42" name="Picture 3" descr="StoTherm Vario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43" name="Picture 3" descr="StoTherm Vario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44" name="Picture 76" descr="StoTherm Vario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45" name="Picture 3" descr="StoTherm Vario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46" name="Picture 3" descr="StoTherm Vario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47" name="Picture 3" descr="StoTherm Vario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48" name="Picture 3" descr="StoTherm Vario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49" name="Picture 81" descr="StoTherm Vario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50" name="Picture 82" descr="StoTherm Vario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51" name="Picture 3" descr="StoTherm Vario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52" name="Picture 3" descr="StoTherm Vario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53" name="Picture 3" descr="StoTherm Vario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54" name="Picture 86" descr="StoTherm Vario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55" name="Picture 87" descr="StoTherm Vario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56" name="Picture 88" descr="StoTherm Vario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57" name="Picture 89" descr="StoTherm Vario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58" name="Picture 90" descr="StoTherm Vario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59" name="Picture 91" descr="StoTherm Vario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60" name="Picture 92" descr="StoTherm Vario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61" name="Picture 93" descr="StoTherm Vario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62" name="Picture 94" descr="StoTherm Vario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63" name="Picture 95" descr="StoTherm Vario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64" name="Picture 3" descr="StoTherm Vario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65" name="Picture 97" descr="StoTherm Vario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66" name="Picture 3" descr="StoTherm Vario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67" name="Picture 3" descr="StoTherm Vario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68" name="Picture 3" descr="StoTherm Vario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69" name="Picture 101" descr="StoTherm Vario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70" name="Picture 3" descr="StoTherm Vario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71" name="Picture 3" descr="StoTherm Vario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72" name="Picture 3" descr="StoTherm Vario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73" name="Picture 3" descr="StoTherm Vario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74" name="Picture 3" descr="StoTherm Vario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75" name="Picture 3" descr="StoTherm Vario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76" name="Picture 3" descr="StoTherm Vario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77" name="Picture 109" descr="StoTherm Vario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78" name="Picture 3" descr="StoTherm Vario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79" name="Picture 3" descr="StoTherm Vario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80" name="Picture 3" descr="StoTherm Vario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81" name="Picture 3" descr="StoTherm Vario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82" name="Picture 114" descr="StoTherm Vario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83" name="Picture 3" descr="StoTherm Vario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84" name="Picture 3" descr="StoTherm Vario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85" name="Picture 3" descr="StoTherm Vario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86" name="Picture 3" descr="StoTherm Vario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87" name="Picture 119" descr="StoTherm Vario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88" name="Picture 3" descr="StoTherm Vario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89" name="Picture 3" descr="StoTherm Vario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90" name="Picture 3" descr="StoTherm Vario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91" name="Picture 3" descr="StoTherm Vario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92" name="Picture 124" descr="StoTherm Vario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93" name="Picture 125" descr="StoTherm Vario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94" name="Picture 3" descr="StoTherm Vario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95" name="Picture 3" descr="StoTherm Vario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96" name="Picture 3" descr="StoTherm Vario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97" name="Picture 129" descr="StoTherm Vario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98" name="Picture 130" descr="StoTherm Vario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699" name="Picture 131" descr="StoTherm Vario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00" name="Picture 132" descr="StoTherm Vario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01" name="Picture 133" descr="StoTherm Vario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02" name="Picture 134" descr="StoTherm Vario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03" name="Picture 135" descr="StoTherm Vario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04" name="Picture 136" descr="StoTherm Vario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05" name="Picture 137" descr="StoTherm Vario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06" name="Picture 3" descr="StoTherm Vario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07" name="Picture 139" descr="StoTherm Vario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08" name="Picture 3" descr="StoTherm Vario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09" name="Picture 3" descr="StoTherm Vario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10" name="Picture 3" descr="StoTherm Vario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11" name="Picture 143" descr="StoTherm Vario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12" name="Picture 3" descr="StoTherm Vario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13" name="Picture 3" descr="StoTherm Vario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14" name="Picture 3" descr="StoTherm Vario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15" name="Picture 3" descr="StoTherm Vario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16" name="Picture 3" descr="StoTherm Vario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17" name="Picture 3" descr="StoTherm Vario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18" name="Picture 3" descr="StoTherm Vario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19" name="Picture 151" descr="StoTherm Vario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20" name="Picture 3" descr="StoTherm Vario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21" name="Picture 3" descr="StoTherm Vario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22" name="Picture 3" descr="StoTherm Vario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23" name="Picture 3" descr="StoTherm Vario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24" name="Picture 156" descr="StoTherm Vario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25" name="Picture 3" descr="StoTherm Vario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26" name="Picture 3" descr="StoTherm Vario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27" name="Picture 3" descr="StoTherm Vario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28" name="Picture 3" descr="StoTherm Vario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29" name="Picture 161" descr="StoTherm Vario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30" name="Picture 3" descr="StoTherm Vario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31" name="Picture 3" descr="StoTherm Vario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32" name="Picture 3" descr="StoTherm Vario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33" name="Picture 3" descr="StoTherm Vario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34" name="Picture 166" descr="StoTherm Vario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35" name="Picture 167" descr="StoTherm Vario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36" name="Picture 3" descr="StoTherm Vario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37" name="Picture 3" descr="StoTherm Vario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38" name="Picture 3" descr="StoTherm Vario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39" name="Picture 171" descr="StoTherm Vario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40" name="Picture 172" descr="StoTherm Vario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41" name="Picture 173" descr="StoTherm Vario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42" name="Picture 174" descr="StoTherm Vario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43" name="Picture 175" descr="StoTherm Vario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44" name="Picture 176" descr="StoTherm Vario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45" name="Picture 177" descr="StoTherm Vario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46" name="Picture 178" descr="StoTherm Vario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47" name="Picture 179" descr="StoTherm Vario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48" name="Picture 3" descr="StoTherm Vario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49" name="Picture 181" descr="StoTherm Vario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50" name="Picture 3" descr="StoTherm Vario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51" name="Picture 3" descr="StoTherm Vario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52" name="Picture 3" descr="StoTherm Vario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53" name="Picture 185" descr="StoTherm Vario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54" name="Picture 3" descr="StoTherm Vario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55" name="Picture 3" descr="StoTherm Vario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56" name="Picture 3" descr="StoTherm Vario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57" name="Picture 3" descr="StoTherm Vario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58" name="Picture 3" descr="StoTherm Vario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59" name="Picture 3" descr="StoTherm Vario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60" name="Picture 3" descr="StoTherm Vario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61" name="Picture 193" descr="StoTherm Vario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62" name="Picture 3" descr="StoTherm Vario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63" name="Picture 3" descr="StoTherm Vario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64" name="Picture 3" descr="StoTherm Vario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65" name="Picture 3" descr="StoTherm Vario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66" name="Picture 198" descr="StoTherm Vario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67" name="Picture 3" descr="StoTherm Vario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68" name="Picture 3" descr="StoTherm Vario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69" name="Picture 3" descr="StoTherm Vario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70" name="Picture 3" descr="StoTherm Vario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71" name="Picture 203" descr="StoTherm Vario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72" name="Picture 3" descr="StoTherm Vario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73" name="Picture 3" descr="StoTherm Vario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74" name="Picture 3" descr="StoTherm Vario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75" name="Picture 3" descr="StoTherm Vario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76" name="Picture 208" descr="StoTherm Vario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77" name="Picture 209" descr="StoTherm Vario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78" name="Picture 3" descr="StoTherm Vario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79" name="Picture 3" descr="StoTherm Vario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80" name="Picture 3" descr="StoTherm Vario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81" name="Picture 213" descr="StoTherm Vario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82" name="Picture 214" descr="StoTherm Vario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83" name="Picture 215" descr="StoTherm Vario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84" name="Picture 216" descr="StoTherm Vario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85" name="Picture 217" descr="StoTherm Vario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86" name="Picture 218" descr="StoTherm Vario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87" name="Picture 92" descr="StoTherm Vario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88" name="Picture 92" descr="StoTherm Vario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89" name="Picture 50" descr="StoTherm Vario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90" name="Picture 51" descr="StoTherm Vario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91" name="Picture 52" descr="StoTherm Vario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92" name="Picture 3" descr="StoTherm Vario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93" name="Picture 54" descr="StoTherm Vario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94" name="Picture 3" descr="StoTherm Vario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95" name="Picture 3" descr="StoTherm Vario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96" name="Picture 3" descr="StoTherm Vario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97" name="Picture 58" descr="StoTherm Vario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98" name="Picture 3" descr="StoTherm Vario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799" name="Picture 3" descr="StoTherm Vario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00" name="Picture 3" descr="StoTherm Vario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01" name="Picture 3" descr="StoTherm Vario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02" name="Picture 3" descr="StoTherm Vario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03" name="Picture 3" descr="StoTherm Vario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04" name="Picture 3" descr="StoTherm Vario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05" name="Picture 66" descr="StoTherm Vario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06" name="Picture 3" descr="StoTherm Vario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07" name="Picture 3" descr="StoTherm Vario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08" name="Picture 3" descr="StoTherm Vario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09" name="Picture 3" descr="StoTherm Vario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10" name="Picture 71" descr="StoTherm Vario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11" name="Picture 3" descr="StoTherm Vario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12" name="Picture 3" descr="StoTherm Vario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13" name="Picture 3" descr="StoTherm Vario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14" name="Picture 3" descr="StoTherm Vario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15" name="Picture 76" descr="StoTherm Vario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16" name="Picture 3" descr="StoTherm Vario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17" name="Picture 3" descr="StoTherm Vario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18" name="Picture 3" descr="StoTherm Vario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19" name="Picture 3" descr="StoTherm Vario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20" name="Picture 81" descr="StoTherm Vario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21" name="Picture 82" descr="StoTherm Vario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22" name="Picture 3" descr="StoTherm Vario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23" name="Picture 3" descr="StoTherm Vario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24" name="Picture 3" descr="StoTherm Vario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25" name="Picture 86" descr="StoTherm Vario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26" name="Picture 87" descr="StoTherm Vario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27" name="Picture 88" descr="StoTherm Vario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28" name="Picture 89" descr="StoTherm Vario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29" name="Picture 90" descr="StoTherm Vario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30" name="Picture 91" descr="StoTherm Vario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31" name="Picture 92" descr="StoTherm Vario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32" name="Picture 49" descr="StoTherm Vario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33" name="Picture 50" descr="StoTherm Vario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34" name="Picture 51" descr="StoTherm Vario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35" name="Picture 52" descr="StoTherm Vario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36" name="Picture 3" descr="StoTherm Vario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37" name="Picture 54" descr="StoTherm Vario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38" name="Picture 3" descr="StoTherm Vario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39" name="Picture 3" descr="StoTherm Vario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40" name="Picture 3" descr="StoTherm Vario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41" name="Picture 58" descr="StoTherm Vario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42" name="Picture 3" descr="StoTherm Vario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43" name="Picture 3" descr="StoTherm Vario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44" name="Picture 3" descr="StoTherm Vario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45" name="Picture 3" descr="StoTherm Vario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46" name="Picture 3" descr="StoTherm Vario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47" name="Picture 3" descr="StoTherm Vario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48" name="Picture 3" descr="StoTherm Vario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49" name="Picture 66" descr="StoTherm Vario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50" name="Picture 3" descr="StoTherm Vario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51" name="Picture 3" descr="StoTherm Vario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52" name="Picture 3" descr="StoTherm Vario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53" name="Picture 3" descr="StoTherm Vario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54" name="Picture 71" descr="StoTherm Vario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55" name="Picture 3" descr="StoTherm Vario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56" name="Picture 3" descr="StoTherm Vario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57" name="Picture 3" descr="StoTherm Vario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58" name="Picture 3" descr="StoTherm Vario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59" name="Picture 76" descr="StoTherm Vario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60" name="Picture 3" descr="StoTherm Vario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61" name="Picture 3" descr="StoTherm Vario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62" name="Picture 3" descr="StoTherm Vario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63" name="Picture 3" descr="StoTherm Vario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64" name="Picture 81" descr="StoTherm Vario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65" name="Picture 82" descr="StoTherm Vario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66" name="Picture 3" descr="StoTherm Vario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67" name="Picture 3" descr="StoTherm Vario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68" name="Picture 3" descr="StoTherm Vario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69" name="Picture 86" descr="StoTherm Vario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70" name="Picture 87" descr="StoTherm Vario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71" name="Picture 88" descr="StoTherm Vario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72" name="Picture 89" descr="StoTherm Vario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73" name="Picture 90" descr="StoTherm Vario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74" name="Picture 91" descr="StoTherm Vario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75" name="Picture 92" descr="StoTherm Vario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76" name="Picture 49" descr="StoTherm Vario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77" name="Picture 92" descr="StoTherm Vario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78" name="Picture 92" descr="StoTherm Vario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79" name="Picture 92" descr="StoTherm Vario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80" name="Picture 92" descr="StoTherm Vario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81" name="Picture 92" descr="StoTherm Vario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82" name="Picture 92" descr="StoTherm Vario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83" name="Picture 2" descr="StoTherm Vario">
          <a:extLst>
            <a:ext uri="{FF2B5EF4-FFF2-40B4-BE49-F238E27FC236}">
              <a16:creationId xmlns:a16="http://schemas.microsoft.com/office/drawing/2014/main" id="{7202ECB0-519E-429C-88A4-8BD7562F99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84" name="Picture 3" descr="StoTherm Vario">
          <a:extLst>
            <a:ext uri="{FF2B5EF4-FFF2-40B4-BE49-F238E27FC236}">
              <a16:creationId xmlns:a16="http://schemas.microsoft.com/office/drawing/2014/main" id="{F3CB0BDD-326C-4020-AC3D-D3FA008035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85" name="Picture 9" descr="StoTherm Vario">
          <a:extLst>
            <a:ext uri="{FF2B5EF4-FFF2-40B4-BE49-F238E27FC236}">
              <a16:creationId xmlns:a16="http://schemas.microsoft.com/office/drawing/2014/main" id="{F0FFA59A-EDF0-4ED1-8EE3-8F24439A97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86" name="Picture 3" descr="StoTherm Vario">
          <a:extLst>
            <a:ext uri="{FF2B5EF4-FFF2-40B4-BE49-F238E27FC236}">
              <a16:creationId xmlns:a16="http://schemas.microsoft.com/office/drawing/2014/main" id="{537E5C05-ABCD-4DC9-9140-A069D064B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87" name="Picture 11" descr="StoTherm Vario">
          <a:extLst>
            <a:ext uri="{FF2B5EF4-FFF2-40B4-BE49-F238E27FC236}">
              <a16:creationId xmlns:a16="http://schemas.microsoft.com/office/drawing/2014/main" id="{2011CEBE-AAFF-4DFB-9FE6-52585EB8FF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88" name="Picture 3" descr="StoTherm Vario">
          <a:extLst>
            <a:ext uri="{FF2B5EF4-FFF2-40B4-BE49-F238E27FC236}">
              <a16:creationId xmlns:a16="http://schemas.microsoft.com/office/drawing/2014/main" id="{7E82A03D-127F-453B-8EC3-DB0B7C6324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89" name="Picture 3" descr="StoTherm Vario">
          <a:extLst>
            <a:ext uri="{FF2B5EF4-FFF2-40B4-BE49-F238E27FC236}">
              <a16:creationId xmlns:a16="http://schemas.microsoft.com/office/drawing/2014/main" id="{F8A406AA-6424-4584-9806-766006F4AF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90" name="Picture 3" descr="StoTherm Vario">
          <a:extLst>
            <a:ext uri="{FF2B5EF4-FFF2-40B4-BE49-F238E27FC236}">
              <a16:creationId xmlns:a16="http://schemas.microsoft.com/office/drawing/2014/main" id="{4CD69BAE-BBD2-498C-82B6-C60662BA9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91" name="Picture 15" descr="StoTherm Vario">
          <a:extLst>
            <a:ext uri="{FF2B5EF4-FFF2-40B4-BE49-F238E27FC236}">
              <a16:creationId xmlns:a16="http://schemas.microsoft.com/office/drawing/2014/main" id="{4EFB5160-8990-4519-91DE-E168114A77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92" name="Picture 3" descr="StoTherm Vario">
          <a:extLst>
            <a:ext uri="{FF2B5EF4-FFF2-40B4-BE49-F238E27FC236}">
              <a16:creationId xmlns:a16="http://schemas.microsoft.com/office/drawing/2014/main" id="{BF6DE8D8-AD42-4CF0-931C-F2A81BB29C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93" name="Picture 3" descr="StoTherm Vario">
          <a:extLst>
            <a:ext uri="{FF2B5EF4-FFF2-40B4-BE49-F238E27FC236}">
              <a16:creationId xmlns:a16="http://schemas.microsoft.com/office/drawing/2014/main" id="{EBA9A45E-0E13-4D8F-A966-A279B3A00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94" name="Picture 3" descr="StoTherm Vario">
          <a:extLst>
            <a:ext uri="{FF2B5EF4-FFF2-40B4-BE49-F238E27FC236}">
              <a16:creationId xmlns:a16="http://schemas.microsoft.com/office/drawing/2014/main" id="{072E352D-3D82-41B4-8372-C2E50523CB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95" name="Picture 3" descr="StoTherm Vario">
          <a:extLst>
            <a:ext uri="{FF2B5EF4-FFF2-40B4-BE49-F238E27FC236}">
              <a16:creationId xmlns:a16="http://schemas.microsoft.com/office/drawing/2014/main" id="{2B1A8BB4-EBDE-49FC-8457-AFE6C52BB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96" name="Picture 3" descr="StoTherm Vario">
          <a:extLst>
            <a:ext uri="{FF2B5EF4-FFF2-40B4-BE49-F238E27FC236}">
              <a16:creationId xmlns:a16="http://schemas.microsoft.com/office/drawing/2014/main" id="{BEC1EED3-14F1-422F-BA92-4FAB1FB80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97" name="Picture 3" descr="StoTherm Vario">
          <a:extLst>
            <a:ext uri="{FF2B5EF4-FFF2-40B4-BE49-F238E27FC236}">
              <a16:creationId xmlns:a16="http://schemas.microsoft.com/office/drawing/2014/main" id="{F88090E2-03DC-4397-B500-D674EE9DD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98" name="Picture 3" descr="StoTherm Vario">
          <a:extLst>
            <a:ext uri="{FF2B5EF4-FFF2-40B4-BE49-F238E27FC236}">
              <a16:creationId xmlns:a16="http://schemas.microsoft.com/office/drawing/2014/main" id="{E54BCC64-3CDA-4646-972B-5A64528605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899" name="Picture 23" descr="StoTherm Vario">
          <a:extLst>
            <a:ext uri="{FF2B5EF4-FFF2-40B4-BE49-F238E27FC236}">
              <a16:creationId xmlns:a16="http://schemas.microsoft.com/office/drawing/2014/main" id="{F723363D-1062-4E5E-9953-49C87F1012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00" name="Picture 3" descr="StoTherm Vario">
          <a:extLst>
            <a:ext uri="{FF2B5EF4-FFF2-40B4-BE49-F238E27FC236}">
              <a16:creationId xmlns:a16="http://schemas.microsoft.com/office/drawing/2014/main" id="{2D32EC74-254F-4F8C-81A1-886143CF6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01" name="Picture 3" descr="StoTherm Vario">
          <a:extLst>
            <a:ext uri="{FF2B5EF4-FFF2-40B4-BE49-F238E27FC236}">
              <a16:creationId xmlns:a16="http://schemas.microsoft.com/office/drawing/2014/main" id="{79E310BC-58F9-4A40-827E-D947E4146C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02" name="Picture 3" descr="StoTherm Vario">
          <a:extLst>
            <a:ext uri="{FF2B5EF4-FFF2-40B4-BE49-F238E27FC236}">
              <a16:creationId xmlns:a16="http://schemas.microsoft.com/office/drawing/2014/main" id="{007C5419-1427-4B87-9533-9520F5C29C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03" name="Picture 3" descr="StoTherm Vario">
          <a:extLst>
            <a:ext uri="{FF2B5EF4-FFF2-40B4-BE49-F238E27FC236}">
              <a16:creationId xmlns:a16="http://schemas.microsoft.com/office/drawing/2014/main" id="{FF7E6D39-D4E2-4D0D-AF1C-6A78FA143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04" name="Picture 28" descr="StoTherm Vario">
          <a:extLst>
            <a:ext uri="{FF2B5EF4-FFF2-40B4-BE49-F238E27FC236}">
              <a16:creationId xmlns:a16="http://schemas.microsoft.com/office/drawing/2014/main" id="{F4E97894-5CF9-4E22-AF2D-4965C1FE12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05" name="Picture 3" descr="StoTherm Vario">
          <a:extLst>
            <a:ext uri="{FF2B5EF4-FFF2-40B4-BE49-F238E27FC236}">
              <a16:creationId xmlns:a16="http://schemas.microsoft.com/office/drawing/2014/main" id="{99C0FFA1-06CF-4C3C-A56D-92DB3944F8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06" name="Picture 3" descr="StoTherm Vario">
          <a:extLst>
            <a:ext uri="{FF2B5EF4-FFF2-40B4-BE49-F238E27FC236}">
              <a16:creationId xmlns:a16="http://schemas.microsoft.com/office/drawing/2014/main" id="{98E06E54-86FB-4E3D-B76E-37EC2E4918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07" name="Picture 3" descr="StoTherm Vario">
          <a:extLst>
            <a:ext uri="{FF2B5EF4-FFF2-40B4-BE49-F238E27FC236}">
              <a16:creationId xmlns:a16="http://schemas.microsoft.com/office/drawing/2014/main" id="{10A2126D-B59C-4EDC-B4D3-897E1E1E1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08" name="Picture 3" descr="StoTherm Vario">
          <a:extLst>
            <a:ext uri="{FF2B5EF4-FFF2-40B4-BE49-F238E27FC236}">
              <a16:creationId xmlns:a16="http://schemas.microsoft.com/office/drawing/2014/main" id="{B12D448F-4127-455D-B802-EADEC018DD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09" name="Picture 33" descr="StoTherm Vario">
          <a:extLst>
            <a:ext uri="{FF2B5EF4-FFF2-40B4-BE49-F238E27FC236}">
              <a16:creationId xmlns:a16="http://schemas.microsoft.com/office/drawing/2014/main" id="{51E1756C-6A50-4BB4-9032-1F84BD9E85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10" name="Picture 3" descr="StoTherm Vario">
          <a:extLst>
            <a:ext uri="{FF2B5EF4-FFF2-40B4-BE49-F238E27FC236}">
              <a16:creationId xmlns:a16="http://schemas.microsoft.com/office/drawing/2014/main" id="{87BF2375-CF3E-4863-8263-C3B26D5304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11" name="Picture 3" descr="StoTherm Vario">
          <a:extLst>
            <a:ext uri="{FF2B5EF4-FFF2-40B4-BE49-F238E27FC236}">
              <a16:creationId xmlns:a16="http://schemas.microsoft.com/office/drawing/2014/main" id="{4A8BA277-E24A-4AD8-97BE-8ED3AC07BC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12" name="Picture 3" descr="StoTherm Vario">
          <a:extLst>
            <a:ext uri="{FF2B5EF4-FFF2-40B4-BE49-F238E27FC236}">
              <a16:creationId xmlns:a16="http://schemas.microsoft.com/office/drawing/2014/main" id="{547C4F4F-AD11-4EB2-9F9E-04F15019E5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13" name="Picture 3" descr="StoTherm Vario">
          <a:extLst>
            <a:ext uri="{FF2B5EF4-FFF2-40B4-BE49-F238E27FC236}">
              <a16:creationId xmlns:a16="http://schemas.microsoft.com/office/drawing/2014/main" id="{8014A53C-19D1-4301-88CB-B380D8811C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14" name="Picture 38" descr="StoTherm Vario">
          <a:extLst>
            <a:ext uri="{FF2B5EF4-FFF2-40B4-BE49-F238E27FC236}">
              <a16:creationId xmlns:a16="http://schemas.microsoft.com/office/drawing/2014/main" id="{B293DEC5-69C2-4C40-9A20-8510F8CE86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15" name="Picture 39" descr="StoTherm Vario">
          <a:extLst>
            <a:ext uri="{FF2B5EF4-FFF2-40B4-BE49-F238E27FC236}">
              <a16:creationId xmlns:a16="http://schemas.microsoft.com/office/drawing/2014/main" id="{36C6BD63-FB35-453A-AFCB-EA429F05F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16" name="Picture 3" descr="StoTherm Vario">
          <a:extLst>
            <a:ext uri="{FF2B5EF4-FFF2-40B4-BE49-F238E27FC236}">
              <a16:creationId xmlns:a16="http://schemas.microsoft.com/office/drawing/2014/main" id="{93A59809-BF43-4BA4-A588-06CB8E733A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17" name="Picture 3" descr="StoTherm Vario">
          <a:extLst>
            <a:ext uri="{FF2B5EF4-FFF2-40B4-BE49-F238E27FC236}">
              <a16:creationId xmlns:a16="http://schemas.microsoft.com/office/drawing/2014/main" id="{955D3DF8-9181-4923-A33A-06C2421E8A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18" name="Picture 3" descr="StoTherm Vario">
          <a:extLst>
            <a:ext uri="{FF2B5EF4-FFF2-40B4-BE49-F238E27FC236}">
              <a16:creationId xmlns:a16="http://schemas.microsoft.com/office/drawing/2014/main" id="{8F968DA9-7343-4C61-97A1-98C41B504A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19" name="Picture 43" descr="StoTherm Vario">
          <a:extLst>
            <a:ext uri="{FF2B5EF4-FFF2-40B4-BE49-F238E27FC236}">
              <a16:creationId xmlns:a16="http://schemas.microsoft.com/office/drawing/2014/main" id="{D5D47BD9-A617-49AE-8935-F7F7341BA6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20" name="Picture 44" descr="StoTherm Vario">
          <a:extLst>
            <a:ext uri="{FF2B5EF4-FFF2-40B4-BE49-F238E27FC236}">
              <a16:creationId xmlns:a16="http://schemas.microsoft.com/office/drawing/2014/main" id="{CCB4A290-AE3E-4A1A-9BCE-CEC8B8DDC1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21" name="Picture 45" descr="StoTherm Vario">
          <a:extLst>
            <a:ext uri="{FF2B5EF4-FFF2-40B4-BE49-F238E27FC236}">
              <a16:creationId xmlns:a16="http://schemas.microsoft.com/office/drawing/2014/main" id="{154B4797-1D88-4ABF-AE15-DA6F58022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22" name="Picture 46" descr="StoTherm Vario">
          <a:extLst>
            <a:ext uri="{FF2B5EF4-FFF2-40B4-BE49-F238E27FC236}">
              <a16:creationId xmlns:a16="http://schemas.microsoft.com/office/drawing/2014/main" id="{A91A1C0E-E99E-456A-905A-912FD81B83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23" name="Picture 47" descr="StoTherm Vario">
          <a:extLst>
            <a:ext uri="{FF2B5EF4-FFF2-40B4-BE49-F238E27FC236}">
              <a16:creationId xmlns:a16="http://schemas.microsoft.com/office/drawing/2014/main" id="{3A6A2038-462B-42D3-9551-E280F180A0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24" name="Picture 48" descr="StoTherm Vario">
          <a:extLst>
            <a:ext uri="{FF2B5EF4-FFF2-40B4-BE49-F238E27FC236}">
              <a16:creationId xmlns:a16="http://schemas.microsoft.com/office/drawing/2014/main" id="{73BACD96-5C72-42B6-945D-BCA29FD5B3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25" name="Picture 49" descr="StoTherm Vario">
          <a:extLst>
            <a:ext uri="{FF2B5EF4-FFF2-40B4-BE49-F238E27FC236}">
              <a16:creationId xmlns:a16="http://schemas.microsoft.com/office/drawing/2014/main" id="{EF738C6E-FB39-4CBA-9DF9-D5061C14AE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26" name="Picture 50" descr="StoTherm Vario">
          <a:extLst>
            <a:ext uri="{FF2B5EF4-FFF2-40B4-BE49-F238E27FC236}">
              <a16:creationId xmlns:a16="http://schemas.microsoft.com/office/drawing/2014/main" id="{1F7E0013-8902-4BB2-B673-24BF3B2E45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27" name="Picture 51" descr="StoTherm Vario">
          <a:extLst>
            <a:ext uri="{FF2B5EF4-FFF2-40B4-BE49-F238E27FC236}">
              <a16:creationId xmlns:a16="http://schemas.microsoft.com/office/drawing/2014/main" id="{0FC28EF0-4142-4F06-8BCF-80D0500BD7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28" name="Picture 52" descr="StoTherm Vario">
          <a:extLst>
            <a:ext uri="{FF2B5EF4-FFF2-40B4-BE49-F238E27FC236}">
              <a16:creationId xmlns:a16="http://schemas.microsoft.com/office/drawing/2014/main" id="{2E6A1598-141B-43A4-8DDF-669F1E6A0A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29" name="Picture 3" descr="StoTherm Vario">
          <a:extLst>
            <a:ext uri="{FF2B5EF4-FFF2-40B4-BE49-F238E27FC236}">
              <a16:creationId xmlns:a16="http://schemas.microsoft.com/office/drawing/2014/main" id="{52315ADB-F11F-41DB-8CFE-69B7FE2BFE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30" name="Picture 54" descr="StoTherm Vario">
          <a:extLst>
            <a:ext uri="{FF2B5EF4-FFF2-40B4-BE49-F238E27FC236}">
              <a16:creationId xmlns:a16="http://schemas.microsoft.com/office/drawing/2014/main" id="{772B71FC-5C99-4782-987E-5A488DA6D4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31" name="Picture 3" descr="StoTherm Vario">
          <a:extLst>
            <a:ext uri="{FF2B5EF4-FFF2-40B4-BE49-F238E27FC236}">
              <a16:creationId xmlns:a16="http://schemas.microsoft.com/office/drawing/2014/main" id="{F6D9B239-EB7B-446C-BD50-5ABDAB828F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32" name="Picture 3" descr="StoTherm Vario">
          <a:extLst>
            <a:ext uri="{FF2B5EF4-FFF2-40B4-BE49-F238E27FC236}">
              <a16:creationId xmlns:a16="http://schemas.microsoft.com/office/drawing/2014/main" id="{68B0A053-E9A1-462B-8F8E-FC16C5042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33" name="Picture 3" descr="StoTherm Vario">
          <a:extLst>
            <a:ext uri="{FF2B5EF4-FFF2-40B4-BE49-F238E27FC236}">
              <a16:creationId xmlns:a16="http://schemas.microsoft.com/office/drawing/2014/main" id="{B97BAD62-AE08-499F-98E8-45CD827B8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34" name="Picture 58" descr="StoTherm Vario">
          <a:extLst>
            <a:ext uri="{FF2B5EF4-FFF2-40B4-BE49-F238E27FC236}">
              <a16:creationId xmlns:a16="http://schemas.microsoft.com/office/drawing/2014/main" id="{2EBE0D91-E754-4559-843D-DF9A8F24B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35" name="Picture 3" descr="StoTherm Vario">
          <a:extLst>
            <a:ext uri="{FF2B5EF4-FFF2-40B4-BE49-F238E27FC236}">
              <a16:creationId xmlns:a16="http://schemas.microsoft.com/office/drawing/2014/main" id="{1A9970BA-4C94-4061-9324-92C66CE78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36" name="Picture 3" descr="StoTherm Vario">
          <a:extLst>
            <a:ext uri="{FF2B5EF4-FFF2-40B4-BE49-F238E27FC236}">
              <a16:creationId xmlns:a16="http://schemas.microsoft.com/office/drawing/2014/main" id="{55EFBE29-BB66-427A-8FEB-C79E967803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37" name="Picture 3" descr="StoTherm Vario">
          <a:extLst>
            <a:ext uri="{FF2B5EF4-FFF2-40B4-BE49-F238E27FC236}">
              <a16:creationId xmlns:a16="http://schemas.microsoft.com/office/drawing/2014/main" id="{5EA9A392-A894-47F0-8F51-88FE045E2A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38" name="Picture 3" descr="StoTherm Vario">
          <a:extLst>
            <a:ext uri="{FF2B5EF4-FFF2-40B4-BE49-F238E27FC236}">
              <a16:creationId xmlns:a16="http://schemas.microsoft.com/office/drawing/2014/main" id="{8C3CE4B4-3F63-44C4-8A03-E2D500F6D1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39" name="Picture 3" descr="StoTherm Vario">
          <a:extLst>
            <a:ext uri="{FF2B5EF4-FFF2-40B4-BE49-F238E27FC236}">
              <a16:creationId xmlns:a16="http://schemas.microsoft.com/office/drawing/2014/main" id="{6DC9591A-B3D2-4038-B9B7-5B9D9AA997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40" name="Picture 3" descr="StoTherm Vario">
          <a:extLst>
            <a:ext uri="{FF2B5EF4-FFF2-40B4-BE49-F238E27FC236}">
              <a16:creationId xmlns:a16="http://schemas.microsoft.com/office/drawing/2014/main" id="{DE5C8023-0CEB-4259-950B-2A0457D7C0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41" name="Picture 3" descr="StoTherm Vario">
          <a:extLst>
            <a:ext uri="{FF2B5EF4-FFF2-40B4-BE49-F238E27FC236}">
              <a16:creationId xmlns:a16="http://schemas.microsoft.com/office/drawing/2014/main" id="{8E107C51-D304-4F49-B126-953C47049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42" name="Picture 66" descr="StoTherm Vario">
          <a:extLst>
            <a:ext uri="{FF2B5EF4-FFF2-40B4-BE49-F238E27FC236}">
              <a16:creationId xmlns:a16="http://schemas.microsoft.com/office/drawing/2014/main" id="{76881913-A283-4D4C-AC53-F3BD0513B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43" name="Picture 3" descr="StoTherm Vario">
          <a:extLst>
            <a:ext uri="{FF2B5EF4-FFF2-40B4-BE49-F238E27FC236}">
              <a16:creationId xmlns:a16="http://schemas.microsoft.com/office/drawing/2014/main" id="{00991BBF-41E0-4933-9FBB-F1A9EA04E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44" name="Picture 3" descr="StoTherm Vario">
          <a:extLst>
            <a:ext uri="{FF2B5EF4-FFF2-40B4-BE49-F238E27FC236}">
              <a16:creationId xmlns:a16="http://schemas.microsoft.com/office/drawing/2014/main" id="{BD1C3F6F-7F11-495A-8454-21DE6C863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45" name="Picture 3" descr="StoTherm Vario">
          <a:extLst>
            <a:ext uri="{FF2B5EF4-FFF2-40B4-BE49-F238E27FC236}">
              <a16:creationId xmlns:a16="http://schemas.microsoft.com/office/drawing/2014/main" id="{A6BFDBE8-C074-4121-9ABD-681B9A879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46" name="Picture 3" descr="StoTherm Vario">
          <a:extLst>
            <a:ext uri="{FF2B5EF4-FFF2-40B4-BE49-F238E27FC236}">
              <a16:creationId xmlns:a16="http://schemas.microsoft.com/office/drawing/2014/main" id="{7908F296-F27D-4D32-9F98-FBEB486F2F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47" name="Picture 71" descr="StoTherm Vario">
          <a:extLst>
            <a:ext uri="{FF2B5EF4-FFF2-40B4-BE49-F238E27FC236}">
              <a16:creationId xmlns:a16="http://schemas.microsoft.com/office/drawing/2014/main" id="{461CA9F4-D52F-4492-9AE4-96CA10163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48" name="Picture 3" descr="StoTherm Vario">
          <a:extLst>
            <a:ext uri="{FF2B5EF4-FFF2-40B4-BE49-F238E27FC236}">
              <a16:creationId xmlns:a16="http://schemas.microsoft.com/office/drawing/2014/main" id="{52B30DCB-6DDE-4B35-857C-5E3C2BD894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49" name="Picture 3" descr="StoTherm Vario">
          <a:extLst>
            <a:ext uri="{FF2B5EF4-FFF2-40B4-BE49-F238E27FC236}">
              <a16:creationId xmlns:a16="http://schemas.microsoft.com/office/drawing/2014/main" id="{19F000C0-65BA-45E2-B65D-BA4F401DC8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50" name="Picture 3" descr="StoTherm Vario">
          <a:extLst>
            <a:ext uri="{FF2B5EF4-FFF2-40B4-BE49-F238E27FC236}">
              <a16:creationId xmlns:a16="http://schemas.microsoft.com/office/drawing/2014/main" id="{2756EA7C-9153-446E-81F0-39BA365792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51" name="Picture 3" descr="StoTherm Vario">
          <a:extLst>
            <a:ext uri="{FF2B5EF4-FFF2-40B4-BE49-F238E27FC236}">
              <a16:creationId xmlns:a16="http://schemas.microsoft.com/office/drawing/2014/main" id="{A6622152-BDB2-49B2-9B37-5431C14E4D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52" name="Picture 76" descr="StoTherm Vario">
          <a:extLst>
            <a:ext uri="{FF2B5EF4-FFF2-40B4-BE49-F238E27FC236}">
              <a16:creationId xmlns:a16="http://schemas.microsoft.com/office/drawing/2014/main" id="{68D1BD98-759D-47FC-A7D4-96824B6BB2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53" name="Picture 3" descr="StoTherm Vario">
          <a:extLst>
            <a:ext uri="{FF2B5EF4-FFF2-40B4-BE49-F238E27FC236}">
              <a16:creationId xmlns:a16="http://schemas.microsoft.com/office/drawing/2014/main" id="{8FA3CAB5-49EA-4288-901B-A5A128604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54" name="Picture 3" descr="StoTherm Vario">
          <a:extLst>
            <a:ext uri="{FF2B5EF4-FFF2-40B4-BE49-F238E27FC236}">
              <a16:creationId xmlns:a16="http://schemas.microsoft.com/office/drawing/2014/main" id="{DB2F54D5-3275-4843-9FCA-30410C95A9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55" name="Picture 3" descr="StoTherm Vario">
          <a:extLst>
            <a:ext uri="{FF2B5EF4-FFF2-40B4-BE49-F238E27FC236}">
              <a16:creationId xmlns:a16="http://schemas.microsoft.com/office/drawing/2014/main" id="{0DE20410-06A0-4A43-8D43-4E49DF8653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56" name="Picture 3" descr="StoTherm Vario">
          <a:extLst>
            <a:ext uri="{FF2B5EF4-FFF2-40B4-BE49-F238E27FC236}">
              <a16:creationId xmlns:a16="http://schemas.microsoft.com/office/drawing/2014/main" id="{8A28F12D-D9E7-4D16-9A5D-C02C9E5CA1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57" name="Picture 81" descr="StoTherm Vario">
          <a:extLst>
            <a:ext uri="{FF2B5EF4-FFF2-40B4-BE49-F238E27FC236}">
              <a16:creationId xmlns:a16="http://schemas.microsoft.com/office/drawing/2014/main" id="{289EB8EE-166C-467D-AFB4-011C1CE5B7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58" name="Picture 82" descr="StoTherm Vario">
          <a:extLst>
            <a:ext uri="{FF2B5EF4-FFF2-40B4-BE49-F238E27FC236}">
              <a16:creationId xmlns:a16="http://schemas.microsoft.com/office/drawing/2014/main" id="{0A19BF62-A361-4112-A0B3-2DB777C2A9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59" name="Picture 3" descr="StoTherm Vario">
          <a:extLst>
            <a:ext uri="{FF2B5EF4-FFF2-40B4-BE49-F238E27FC236}">
              <a16:creationId xmlns:a16="http://schemas.microsoft.com/office/drawing/2014/main" id="{C5F43C30-802E-4604-AE52-56C1D56F8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60" name="Picture 3" descr="StoTherm Vario">
          <a:extLst>
            <a:ext uri="{FF2B5EF4-FFF2-40B4-BE49-F238E27FC236}">
              <a16:creationId xmlns:a16="http://schemas.microsoft.com/office/drawing/2014/main" id="{10D66E3D-319C-47C4-B70E-155F0CF045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61" name="Picture 3" descr="StoTherm Vario">
          <a:extLst>
            <a:ext uri="{FF2B5EF4-FFF2-40B4-BE49-F238E27FC236}">
              <a16:creationId xmlns:a16="http://schemas.microsoft.com/office/drawing/2014/main" id="{1DBCF44C-6588-46AD-BAC6-8DF76222D2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62" name="Picture 86" descr="StoTherm Vario">
          <a:extLst>
            <a:ext uri="{FF2B5EF4-FFF2-40B4-BE49-F238E27FC236}">
              <a16:creationId xmlns:a16="http://schemas.microsoft.com/office/drawing/2014/main" id="{739C6C6B-693D-4492-8663-38442B7CA0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63" name="Picture 87" descr="StoTherm Vario">
          <a:extLst>
            <a:ext uri="{FF2B5EF4-FFF2-40B4-BE49-F238E27FC236}">
              <a16:creationId xmlns:a16="http://schemas.microsoft.com/office/drawing/2014/main" id="{90CDBB3E-CCD2-4072-9503-6152624CDC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64" name="Picture 88" descr="StoTherm Vario">
          <a:extLst>
            <a:ext uri="{FF2B5EF4-FFF2-40B4-BE49-F238E27FC236}">
              <a16:creationId xmlns:a16="http://schemas.microsoft.com/office/drawing/2014/main" id="{07B4AF99-103E-433E-9C7B-F3E719BD5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65" name="Picture 89" descr="StoTherm Vario">
          <a:extLst>
            <a:ext uri="{FF2B5EF4-FFF2-40B4-BE49-F238E27FC236}">
              <a16:creationId xmlns:a16="http://schemas.microsoft.com/office/drawing/2014/main" id="{CB1EE45F-2BDA-4B96-AEBF-0819C8D9B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66" name="Picture 90" descr="StoTherm Vario">
          <a:extLst>
            <a:ext uri="{FF2B5EF4-FFF2-40B4-BE49-F238E27FC236}">
              <a16:creationId xmlns:a16="http://schemas.microsoft.com/office/drawing/2014/main" id="{CDB58616-E52F-4C29-B493-FD4EE7A27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67" name="Picture 91" descr="StoTherm Vario">
          <a:extLst>
            <a:ext uri="{FF2B5EF4-FFF2-40B4-BE49-F238E27FC236}">
              <a16:creationId xmlns:a16="http://schemas.microsoft.com/office/drawing/2014/main" id="{A1ED0027-96C6-4D51-9151-65D4AB5582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68" name="Picture 92" descr="StoTherm Vario">
          <a:extLst>
            <a:ext uri="{FF2B5EF4-FFF2-40B4-BE49-F238E27FC236}">
              <a16:creationId xmlns:a16="http://schemas.microsoft.com/office/drawing/2014/main" id="{71B793D8-E49F-4DA8-86ED-DD445EDD0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69" name="Picture 93" descr="StoTherm Vario">
          <a:extLst>
            <a:ext uri="{FF2B5EF4-FFF2-40B4-BE49-F238E27FC236}">
              <a16:creationId xmlns:a16="http://schemas.microsoft.com/office/drawing/2014/main" id="{AEA98D65-2C3A-44B1-AB51-861AF400D6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70" name="Picture 94" descr="StoTherm Vario">
          <a:extLst>
            <a:ext uri="{FF2B5EF4-FFF2-40B4-BE49-F238E27FC236}">
              <a16:creationId xmlns:a16="http://schemas.microsoft.com/office/drawing/2014/main" id="{FCA5C75A-2224-43C2-99F7-1E50462C3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71" name="Picture 95" descr="StoTherm Vario">
          <a:extLst>
            <a:ext uri="{FF2B5EF4-FFF2-40B4-BE49-F238E27FC236}">
              <a16:creationId xmlns:a16="http://schemas.microsoft.com/office/drawing/2014/main" id="{5B4D2D4B-FD31-4B5B-B037-3EE66FADF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72" name="Picture 3" descr="StoTherm Vario">
          <a:extLst>
            <a:ext uri="{FF2B5EF4-FFF2-40B4-BE49-F238E27FC236}">
              <a16:creationId xmlns:a16="http://schemas.microsoft.com/office/drawing/2014/main" id="{6F2DC72F-D695-4AC6-9CD5-9DD3B1A686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73" name="Picture 97" descr="StoTherm Vario">
          <a:extLst>
            <a:ext uri="{FF2B5EF4-FFF2-40B4-BE49-F238E27FC236}">
              <a16:creationId xmlns:a16="http://schemas.microsoft.com/office/drawing/2014/main" id="{140CCEB5-BF2E-40EC-8C98-A2DCB25C9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74" name="Picture 3" descr="StoTherm Vario">
          <a:extLst>
            <a:ext uri="{FF2B5EF4-FFF2-40B4-BE49-F238E27FC236}">
              <a16:creationId xmlns:a16="http://schemas.microsoft.com/office/drawing/2014/main" id="{C4D9B1C5-A9A6-486F-B1FF-D75A6D586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75" name="Picture 3" descr="StoTherm Vario">
          <a:extLst>
            <a:ext uri="{FF2B5EF4-FFF2-40B4-BE49-F238E27FC236}">
              <a16:creationId xmlns:a16="http://schemas.microsoft.com/office/drawing/2014/main" id="{A583F61D-8305-42AD-B191-D19AB6763C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76" name="Picture 3" descr="StoTherm Vario">
          <a:extLst>
            <a:ext uri="{FF2B5EF4-FFF2-40B4-BE49-F238E27FC236}">
              <a16:creationId xmlns:a16="http://schemas.microsoft.com/office/drawing/2014/main" id="{8B8685FE-06D7-4E03-96F4-15E34A44A5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77" name="Picture 101" descr="StoTherm Vario">
          <a:extLst>
            <a:ext uri="{FF2B5EF4-FFF2-40B4-BE49-F238E27FC236}">
              <a16:creationId xmlns:a16="http://schemas.microsoft.com/office/drawing/2014/main" id="{AB9615DF-C480-4685-A69B-B366B8B506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78" name="Picture 3" descr="StoTherm Vario">
          <a:extLst>
            <a:ext uri="{FF2B5EF4-FFF2-40B4-BE49-F238E27FC236}">
              <a16:creationId xmlns:a16="http://schemas.microsoft.com/office/drawing/2014/main" id="{7F587BBF-751A-45BD-ACDE-356A47008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79" name="Picture 3" descr="StoTherm Vario">
          <a:extLst>
            <a:ext uri="{FF2B5EF4-FFF2-40B4-BE49-F238E27FC236}">
              <a16:creationId xmlns:a16="http://schemas.microsoft.com/office/drawing/2014/main" id="{C23B7D00-8000-42DD-B0B4-E2B18191D0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80" name="Picture 3" descr="StoTherm Vario">
          <a:extLst>
            <a:ext uri="{FF2B5EF4-FFF2-40B4-BE49-F238E27FC236}">
              <a16:creationId xmlns:a16="http://schemas.microsoft.com/office/drawing/2014/main" id="{36848AAD-81A3-4364-9283-0686D461AA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81" name="Picture 3" descr="StoTherm Vario">
          <a:extLst>
            <a:ext uri="{FF2B5EF4-FFF2-40B4-BE49-F238E27FC236}">
              <a16:creationId xmlns:a16="http://schemas.microsoft.com/office/drawing/2014/main" id="{42A95A04-44AD-4B63-B735-6571EF2DD8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82" name="Picture 3" descr="StoTherm Vario">
          <a:extLst>
            <a:ext uri="{FF2B5EF4-FFF2-40B4-BE49-F238E27FC236}">
              <a16:creationId xmlns:a16="http://schemas.microsoft.com/office/drawing/2014/main" id="{AC7C1F13-B027-4583-A6B0-741E189F7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83" name="Picture 3" descr="StoTherm Vario">
          <a:extLst>
            <a:ext uri="{FF2B5EF4-FFF2-40B4-BE49-F238E27FC236}">
              <a16:creationId xmlns:a16="http://schemas.microsoft.com/office/drawing/2014/main" id="{01C0026A-D747-422D-AC08-01E1B8A2C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84" name="Picture 3" descr="StoTherm Vario">
          <a:extLst>
            <a:ext uri="{FF2B5EF4-FFF2-40B4-BE49-F238E27FC236}">
              <a16:creationId xmlns:a16="http://schemas.microsoft.com/office/drawing/2014/main" id="{BAD79858-F4B3-400F-B1FB-0E1EA50FF5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85" name="Picture 109" descr="StoTherm Vario">
          <a:extLst>
            <a:ext uri="{FF2B5EF4-FFF2-40B4-BE49-F238E27FC236}">
              <a16:creationId xmlns:a16="http://schemas.microsoft.com/office/drawing/2014/main" id="{B61F018C-5C8B-48E2-B4E2-854D533D49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86" name="Picture 3" descr="StoTherm Vario">
          <a:extLst>
            <a:ext uri="{FF2B5EF4-FFF2-40B4-BE49-F238E27FC236}">
              <a16:creationId xmlns:a16="http://schemas.microsoft.com/office/drawing/2014/main" id="{0F3B4C94-584C-434A-88EB-3E31863D5B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87" name="Picture 3" descr="StoTherm Vario">
          <a:extLst>
            <a:ext uri="{FF2B5EF4-FFF2-40B4-BE49-F238E27FC236}">
              <a16:creationId xmlns:a16="http://schemas.microsoft.com/office/drawing/2014/main" id="{4E175322-0EFF-495E-8375-82E359DA19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88" name="Picture 3" descr="StoTherm Vario">
          <a:extLst>
            <a:ext uri="{FF2B5EF4-FFF2-40B4-BE49-F238E27FC236}">
              <a16:creationId xmlns:a16="http://schemas.microsoft.com/office/drawing/2014/main" id="{1EA96215-C0AF-4387-863B-6BEE39EBD2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89" name="Picture 3" descr="StoTherm Vario">
          <a:extLst>
            <a:ext uri="{FF2B5EF4-FFF2-40B4-BE49-F238E27FC236}">
              <a16:creationId xmlns:a16="http://schemas.microsoft.com/office/drawing/2014/main" id="{E2FAECF3-F060-4408-A991-6BE7DAAA2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90" name="Picture 114" descr="StoTherm Vario">
          <a:extLst>
            <a:ext uri="{FF2B5EF4-FFF2-40B4-BE49-F238E27FC236}">
              <a16:creationId xmlns:a16="http://schemas.microsoft.com/office/drawing/2014/main" id="{F1CEDFFC-5044-4A0D-900F-BA5B36BB3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91" name="Picture 3" descr="StoTherm Vario">
          <a:extLst>
            <a:ext uri="{FF2B5EF4-FFF2-40B4-BE49-F238E27FC236}">
              <a16:creationId xmlns:a16="http://schemas.microsoft.com/office/drawing/2014/main" id="{5C09FA7E-110D-4872-9DE7-5131F1707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92" name="Picture 3" descr="StoTherm Vario">
          <a:extLst>
            <a:ext uri="{FF2B5EF4-FFF2-40B4-BE49-F238E27FC236}">
              <a16:creationId xmlns:a16="http://schemas.microsoft.com/office/drawing/2014/main" id="{A18D210B-01D1-4D76-AEBE-71A520B5BA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93" name="Picture 3" descr="StoTherm Vario">
          <a:extLst>
            <a:ext uri="{FF2B5EF4-FFF2-40B4-BE49-F238E27FC236}">
              <a16:creationId xmlns:a16="http://schemas.microsoft.com/office/drawing/2014/main" id="{D7578572-90CD-40B3-B9E6-4DD21A2E3D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94" name="Picture 3" descr="StoTherm Vario">
          <a:extLst>
            <a:ext uri="{FF2B5EF4-FFF2-40B4-BE49-F238E27FC236}">
              <a16:creationId xmlns:a16="http://schemas.microsoft.com/office/drawing/2014/main" id="{77DE6F35-9DCB-48B6-B8FC-5AC45FB38C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95" name="Picture 119" descr="StoTherm Vario">
          <a:extLst>
            <a:ext uri="{FF2B5EF4-FFF2-40B4-BE49-F238E27FC236}">
              <a16:creationId xmlns:a16="http://schemas.microsoft.com/office/drawing/2014/main" id="{CD3F9952-7AD3-46E9-82F5-C85A327D2C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96" name="Picture 3" descr="StoTherm Vario">
          <a:extLst>
            <a:ext uri="{FF2B5EF4-FFF2-40B4-BE49-F238E27FC236}">
              <a16:creationId xmlns:a16="http://schemas.microsoft.com/office/drawing/2014/main" id="{FDE787FE-38E1-43FB-BBDD-C5729B520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97" name="Picture 3" descr="StoTherm Vario">
          <a:extLst>
            <a:ext uri="{FF2B5EF4-FFF2-40B4-BE49-F238E27FC236}">
              <a16:creationId xmlns:a16="http://schemas.microsoft.com/office/drawing/2014/main" id="{074CBEA1-1630-4A02-8281-1DFC42A730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98" name="Picture 3" descr="StoTherm Vario">
          <a:extLst>
            <a:ext uri="{FF2B5EF4-FFF2-40B4-BE49-F238E27FC236}">
              <a16:creationId xmlns:a16="http://schemas.microsoft.com/office/drawing/2014/main" id="{7B18A87B-8AC2-4481-A4C3-8A4C47DF6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999" name="Picture 3" descr="StoTherm Vario">
          <a:extLst>
            <a:ext uri="{FF2B5EF4-FFF2-40B4-BE49-F238E27FC236}">
              <a16:creationId xmlns:a16="http://schemas.microsoft.com/office/drawing/2014/main" id="{9100F589-2276-456F-9E6A-62B7A51A0E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00" name="Picture 124" descr="StoTherm Vario">
          <a:extLst>
            <a:ext uri="{FF2B5EF4-FFF2-40B4-BE49-F238E27FC236}">
              <a16:creationId xmlns:a16="http://schemas.microsoft.com/office/drawing/2014/main" id="{FB9F6999-00DE-4E82-BFE3-9FBAC989F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01" name="Picture 125" descr="StoTherm Vario">
          <a:extLst>
            <a:ext uri="{FF2B5EF4-FFF2-40B4-BE49-F238E27FC236}">
              <a16:creationId xmlns:a16="http://schemas.microsoft.com/office/drawing/2014/main" id="{7F46DBB0-668A-48F6-A421-9AB96C4D0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02" name="Picture 3" descr="StoTherm Vario">
          <a:extLst>
            <a:ext uri="{FF2B5EF4-FFF2-40B4-BE49-F238E27FC236}">
              <a16:creationId xmlns:a16="http://schemas.microsoft.com/office/drawing/2014/main" id="{BEFE8211-334B-4828-AA39-7C457B3A37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03" name="Picture 3" descr="StoTherm Vario">
          <a:extLst>
            <a:ext uri="{FF2B5EF4-FFF2-40B4-BE49-F238E27FC236}">
              <a16:creationId xmlns:a16="http://schemas.microsoft.com/office/drawing/2014/main" id="{3D5ACFC9-10AE-4144-A708-D527942D38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04" name="Picture 3" descr="StoTherm Vario">
          <a:extLst>
            <a:ext uri="{FF2B5EF4-FFF2-40B4-BE49-F238E27FC236}">
              <a16:creationId xmlns:a16="http://schemas.microsoft.com/office/drawing/2014/main" id="{CD2A063A-7E57-41BF-B531-5358E76EA6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05" name="Picture 129" descr="StoTherm Vario">
          <a:extLst>
            <a:ext uri="{FF2B5EF4-FFF2-40B4-BE49-F238E27FC236}">
              <a16:creationId xmlns:a16="http://schemas.microsoft.com/office/drawing/2014/main" id="{9FB0CD28-7630-4C14-A5D1-0A6C17989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06" name="Picture 130" descr="StoTherm Vario">
          <a:extLst>
            <a:ext uri="{FF2B5EF4-FFF2-40B4-BE49-F238E27FC236}">
              <a16:creationId xmlns:a16="http://schemas.microsoft.com/office/drawing/2014/main" id="{9A66D321-6B9F-4B81-A3A2-A7E6F05D01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07" name="Picture 131" descr="StoTherm Vario">
          <a:extLst>
            <a:ext uri="{FF2B5EF4-FFF2-40B4-BE49-F238E27FC236}">
              <a16:creationId xmlns:a16="http://schemas.microsoft.com/office/drawing/2014/main" id="{651A77A7-2D59-40E1-9059-EBAEF20535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08" name="Picture 132" descr="StoTherm Vario">
          <a:extLst>
            <a:ext uri="{FF2B5EF4-FFF2-40B4-BE49-F238E27FC236}">
              <a16:creationId xmlns:a16="http://schemas.microsoft.com/office/drawing/2014/main" id="{132CD0BE-7D75-4384-8289-99966144A5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09" name="Picture 133" descr="StoTherm Vario">
          <a:extLst>
            <a:ext uri="{FF2B5EF4-FFF2-40B4-BE49-F238E27FC236}">
              <a16:creationId xmlns:a16="http://schemas.microsoft.com/office/drawing/2014/main" id="{594FAF3C-EBE7-47C0-8C0C-BDA595CCAD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10" name="Picture 134" descr="StoTherm Vario">
          <a:extLst>
            <a:ext uri="{FF2B5EF4-FFF2-40B4-BE49-F238E27FC236}">
              <a16:creationId xmlns:a16="http://schemas.microsoft.com/office/drawing/2014/main" id="{33208396-65B7-40A7-ADAB-301FE61934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11" name="Picture 135" descr="StoTherm Vario">
          <a:extLst>
            <a:ext uri="{FF2B5EF4-FFF2-40B4-BE49-F238E27FC236}">
              <a16:creationId xmlns:a16="http://schemas.microsoft.com/office/drawing/2014/main" id="{8A5C4987-FCD4-495E-BA52-F8185A7FE3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12" name="Picture 136" descr="StoTherm Vario">
          <a:extLst>
            <a:ext uri="{FF2B5EF4-FFF2-40B4-BE49-F238E27FC236}">
              <a16:creationId xmlns:a16="http://schemas.microsoft.com/office/drawing/2014/main" id="{33E90D8A-30DF-454E-A7EB-61435E9755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13" name="Picture 137" descr="StoTherm Vario">
          <a:extLst>
            <a:ext uri="{FF2B5EF4-FFF2-40B4-BE49-F238E27FC236}">
              <a16:creationId xmlns:a16="http://schemas.microsoft.com/office/drawing/2014/main" id="{F8B91588-DB08-41B9-8458-7AA2A44E5B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14" name="Picture 3" descr="StoTherm Vario">
          <a:extLst>
            <a:ext uri="{FF2B5EF4-FFF2-40B4-BE49-F238E27FC236}">
              <a16:creationId xmlns:a16="http://schemas.microsoft.com/office/drawing/2014/main" id="{D5DB2244-56D3-46FC-9C0E-C32D797B8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15" name="Picture 139" descr="StoTherm Vario">
          <a:extLst>
            <a:ext uri="{FF2B5EF4-FFF2-40B4-BE49-F238E27FC236}">
              <a16:creationId xmlns:a16="http://schemas.microsoft.com/office/drawing/2014/main" id="{34346B57-7694-4215-934B-F7A23E79EF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16" name="Picture 3" descr="StoTherm Vario">
          <a:extLst>
            <a:ext uri="{FF2B5EF4-FFF2-40B4-BE49-F238E27FC236}">
              <a16:creationId xmlns:a16="http://schemas.microsoft.com/office/drawing/2014/main" id="{D715753D-87DF-41AF-B6B5-7443744CA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17" name="Picture 3" descr="StoTherm Vario">
          <a:extLst>
            <a:ext uri="{FF2B5EF4-FFF2-40B4-BE49-F238E27FC236}">
              <a16:creationId xmlns:a16="http://schemas.microsoft.com/office/drawing/2014/main" id="{BEBB465F-5811-4E7C-B328-17B811CD01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18" name="Picture 3" descr="StoTherm Vario">
          <a:extLst>
            <a:ext uri="{FF2B5EF4-FFF2-40B4-BE49-F238E27FC236}">
              <a16:creationId xmlns:a16="http://schemas.microsoft.com/office/drawing/2014/main" id="{782C4C9E-4C40-4F42-B243-6397B57540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19" name="Picture 143" descr="StoTherm Vario">
          <a:extLst>
            <a:ext uri="{FF2B5EF4-FFF2-40B4-BE49-F238E27FC236}">
              <a16:creationId xmlns:a16="http://schemas.microsoft.com/office/drawing/2014/main" id="{9F084C01-DE10-4CEB-9012-ACAE23C53A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20" name="Picture 3" descr="StoTherm Vario">
          <a:extLst>
            <a:ext uri="{FF2B5EF4-FFF2-40B4-BE49-F238E27FC236}">
              <a16:creationId xmlns:a16="http://schemas.microsoft.com/office/drawing/2014/main" id="{F49AA02F-1226-408B-88C3-228A2A183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21" name="Picture 3" descr="StoTherm Vario">
          <a:extLst>
            <a:ext uri="{FF2B5EF4-FFF2-40B4-BE49-F238E27FC236}">
              <a16:creationId xmlns:a16="http://schemas.microsoft.com/office/drawing/2014/main" id="{E2A3ED74-419F-4BFC-BF4D-DC162F774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22" name="Picture 3" descr="StoTherm Vario">
          <a:extLst>
            <a:ext uri="{FF2B5EF4-FFF2-40B4-BE49-F238E27FC236}">
              <a16:creationId xmlns:a16="http://schemas.microsoft.com/office/drawing/2014/main" id="{0E5DFCCA-0BD9-4349-96A4-82666C3B6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23" name="Picture 3" descr="StoTherm Vario">
          <a:extLst>
            <a:ext uri="{FF2B5EF4-FFF2-40B4-BE49-F238E27FC236}">
              <a16:creationId xmlns:a16="http://schemas.microsoft.com/office/drawing/2014/main" id="{28C171EC-E1CD-4340-928B-186587A66F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24" name="Picture 3" descr="StoTherm Vario">
          <a:extLst>
            <a:ext uri="{FF2B5EF4-FFF2-40B4-BE49-F238E27FC236}">
              <a16:creationId xmlns:a16="http://schemas.microsoft.com/office/drawing/2014/main" id="{EB5140E1-D4F9-45F0-85ED-1EA836C90D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25" name="Picture 3" descr="StoTherm Vario">
          <a:extLst>
            <a:ext uri="{FF2B5EF4-FFF2-40B4-BE49-F238E27FC236}">
              <a16:creationId xmlns:a16="http://schemas.microsoft.com/office/drawing/2014/main" id="{11B184D5-560F-4C7B-B0BB-A9873CB97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26" name="Picture 3" descr="StoTherm Vario">
          <a:extLst>
            <a:ext uri="{FF2B5EF4-FFF2-40B4-BE49-F238E27FC236}">
              <a16:creationId xmlns:a16="http://schemas.microsoft.com/office/drawing/2014/main" id="{2DD0DEB5-1199-4B34-B0DE-2F60E82988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27" name="Picture 151" descr="StoTherm Vario">
          <a:extLst>
            <a:ext uri="{FF2B5EF4-FFF2-40B4-BE49-F238E27FC236}">
              <a16:creationId xmlns:a16="http://schemas.microsoft.com/office/drawing/2014/main" id="{1475CAB9-2697-464F-9070-8CE557A63E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28" name="Picture 3" descr="StoTherm Vario">
          <a:extLst>
            <a:ext uri="{FF2B5EF4-FFF2-40B4-BE49-F238E27FC236}">
              <a16:creationId xmlns:a16="http://schemas.microsoft.com/office/drawing/2014/main" id="{38C0EBBB-94A9-4FF3-B012-0DF9DEC8D7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29" name="Picture 3" descr="StoTherm Vario">
          <a:extLst>
            <a:ext uri="{FF2B5EF4-FFF2-40B4-BE49-F238E27FC236}">
              <a16:creationId xmlns:a16="http://schemas.microsoft.com/office/drawing/2014/main" id="{23BA757B-5902-43A3-9FAA-D8898C7E2B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30" name="Picture 3" descr="StoTherm Vario">
          <a:extLst>
            <a:ext uri="{FF2B5EF4-FFF2-40B4-BE49-F238E27FC236}">
              <a16:creationId xmlns:a16="http://schemas.microsoft.com/office/drawing/2014/main" id="{85102829-436E-49C2-953A-C550745116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31" name="Picture 3" descr="StoTherm Vario">
          <a:extLst>
            <a:ext uri="{FF2B5EF4-FFF2-40B4-BE49-F238E27FC236}">
              <a16:creationId xmlns:a16="http://schemas.microsoft.com/office/drawing/2014/main" id="{46B9122C-C121-43AC-B2FF-040A9F7067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32" name="Picture 156" descr="StoTherm Vario">
          <a:extLst>
            <a:ext uri="{FF2B5EF4-FFF2-40B4-BE49-F238E27FC236}">
              <a16:creationId xmlns:a16="http://schemas.microsoft.com/office/drawing/2014/main" id="{0B69D79E-1871-44A1-A0CE-9407CACC91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33" name="Picture 3" descr="StoTherm Vario">
          <a:extLst>
            <a:ext uri="{FF2B5EF4-FFF2-40B4-BE49-F238E27FC236}">
              <a16:creationId xmlns:a16="http://schemas.microsoft.com/office/drawing/2014/main" id="{EEC0074E-2553-4DF2-A7B6-89E5EDFBBA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34" name="Picture 3" descr="StoTherm Vario">
          <a:extLst>
            <a:ext uri="{FF2B5EF4-FFF2-40B4-BE49-F238E27FC236}">
              <a16:creationId xmlns:a16="http://schemas.microsoft.com/office/drawing/2014/main" id="{08A94720-BA3C-47DD-86DD-B03716DDF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35" name="Picture 3" descr="StoTherm Vario">
          <a:extLst>
            <a:ext uri="{FF2B5EF4-FFF2-40B4-BE49-F238E27FC236}">
              <a16:creationId xmlns:a16="http://schemas.microsoft.com/office/drawing/2014/main" id="{E75D4C75-8D8B-4258-8530-1474CF71C7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36" name="Picture 3" descr="StoTherm Vario">
          <a:extLst>
            <a:ext uri="{FF2B5EF4-FFF2-40B4-BE49-F238E27FC236}">
              <a16:creationId xmlns:a16="http://schemas.microsoft.com/office/drawing/2014/main" id="{95708C25-C974-43A4-90AA-4FF1D9133E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37" name="Picture 161" descr="StoTherm Vario">
          <a:extLst>
            <a:ext uri="{FF2B5EF4-FFF2-40B4-BE49-F238E27FC236}">
              <a16:creationId xmlns:a16="http://schemas.microsoft.com/office/drawing/2014/main" id="{C46ACAE5-D44B-4FB0-80DB-59343AC2E6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38" name="Picture 3" descr="StoTherm Vario">
          <a:extLst>
            <a:ext uri="{FF2B5EF4-FFF2-40B4-BE49-F238E27FC236}">
              <a16:creationId xmlns:a16="http://schemas.microsoft.com/office/drawing/2014/main" id="{AB15FFE7-4065-4714-9D65-657D351EE0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39" name="Picture 3" descr="StoTherm Vario">
          <a:extLst>
            <a:ext uri="{FF2B5EF4-FFF2-40B4-BE49-F238E27FC236}">
              <a16:creationId xmlns:a16="http://schemas.microsoft.com/office/drawing/2014/main" id="{6AB444A0-C167-4222-B424-18B632E0E9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40" name="Picture 3" descr="StoTherm Vario">
          <a:extLst>
            <a:ext uri="{FF2B5EF4-FFF2-40B4-BE49-F238E27FC236}">
              <a16:creationId xmlns:a16="http://schemas.microsoft.com/office/drawing/2014/main" id="{92035B95-E0FB-4D3F-9F88-A8F6F5152E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41" name="Picture 3" descr="StoTherm Vario">
          <a:extLst>
            <a:ext uri="{FF2B5EF4-FFF2-40B4-BE49-F238E27FC236}">
              <a16:creationId xmlns:a16="http://schemas.microsoft.com/office/drawing/2014/main" id="{1264A245-5E3D-45FC-8534-A1A938AE88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42" name="Picture 166" descr="StoTherm Vario">
          <a:extLst>
            <a:ext uri="{FF2B5EF4-FFF2-40B4-BE49-F238E27FC236}">
              <a16:creationId xmlns:a16="http://schemas.microsoft.com/office/drawing/2014/main" id="{4A2DE3BE-CA32-483E-B7D9-F1D164EA69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43" name="Picture 167" descr="StoTherm Vario">
          <a:extLst>
            <a:ext uri="{FF2B5EF4-FFF2-40B4-BE49-F238E27FC236}">
              <a16:creationId xmlns:a16="http://schemas.microsoft.com/office/drawing/2014/main" id="{55A33400-4E64-4C8A-87B4-6D967D555B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44" name="Picture 3" descr="StoTherm Vario">
          <a:extLst>
            <a:ext uri="{FF2B5EF4-FFF2-40B4-BE49-F238E27FC236}">
              <a16:creationId xmlns:a16="http://schemas.microsoft.com/office/drawing/2014/main" id="{57AC9410-76CE-439B-8FD1-F504CA4070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45" name="Picture 3" descr="StoTherm Vario">
          <a:extLst>
            <a:ext uri="{FF2B5EF4-FFF2-40B4-BE49-F238E27FC236}">
              <a16:creationId xmlns:a16="http://schemas.microsoft.com/office/drawing/2014/main" id="{7D8F440F-F87B-4951-B584-1AE7F832B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46" name="Picture 3" descr="StoTherm Vario">
          <a:extLst>
            <a:ext uri="{FF2B5EF4-FFF2-40B4-BE49-F238E27FC236}">
              <a16:creationId xmlns:a16="http://schemas.microsoft.com/office/drawing/2014/main" id="{7D6DA077-C0D1-40D3-B924-86EEB0B04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47" name="Picture 171" descr="StoTherm Vario">
          <a:extLst>
            <a:ext uri="{FF2B5EF4-FFF2-40B4-BE49-F238E27FC236}">
              <a16:creationId xmlns:a16="http://schemas.microsoft.com/office/drawing/2014/main" id="{61D45CCD-FB78-49F6-9038-9E1A9C633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48" name="Picture 172" descr="StoTherm Vario">
          <a:extLst>
            <a:ext uri="{FF2B5EF4-FFF2-40B4-BE49-F238E27FC236}">
              <a16:creationId xmlns:a16="http://schemas.microsoft.com/office/drawing/2014/main" id="{2310D602-AAD8-4C56-BE11-F1BDF2874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49" name="Picture 173" descr="StoTherm Vario">
          <a:extLst>
            <a:ext uri="{FF2B5EF4-FFF2-40B4-BE49-F238E27FC236}">
              <a16:creationId xmlns:a16="http://schemas.microsoft.com/office/drawing/2014/main" id="{E9B8A941-1100-4D70-BEA0-4AC9F54EF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50" name="Picture 174" descr="StoTherm Vario">
          <a:extLst>
            <a:ext uri="{FF2B5EF4-FFF2-40B4-BE49-F238E27FC236}">
              <a16:creationId xmlns:a16="http://schemas.microsoft.com/office/drawing/2014/main" id="{142DED75-8924-44C9-AE77-CF5E7FE924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51" name="Picture 175" descr="StoTherm Vario">
          <a:extLst>
            <a:ext uri="{FF2B5EF4-FFF2-40B4-BE49-F238E27FC236}">
              <a16:creationId xmlns:a16="http://schemas.microsoft.com/office/drawing/2014/main" id="{DAB6396C-D806-4B4A-AFB7-59A95A03B5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52" name="Picture 176" descr="StoTherm Vario">
          <a:extLst>
            <a:ext uri="{FF2B5EF4-FFF2-40B4-BE49-F238E27FC236}">
              <a16:creationId xmlns:a16="http://schemas.microsoft.com/office/drawing/2014/main" id="{A8E17CBD-211C-4914-99E3-2BE1E3FCBD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53" name="Picture 177" descr="StoTherm Vario">
          <a:extLst>
            <a:ext uri="{FF2B5EF4-FFF2-40B4-BE49-F238E27FC236}">
              <a16:creationId xmlns:a16="http://schemas.microsoft.com/office/drawing/2014/main" id="{65125D02-81B9-444A-9D64-52697D8E58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54" name="Picture 178" descr="StoTherm Vario">
          <a:extLst>
            <a:ext uri="{FF2B5EF4-FFF2-40B4-BE49-F238E27FC236}">
              <a16:creationId xmlns:a16="http://schemas.microsoft.com/office/drawing/2014/main" id="{50D2A80B-5B10-4E91-9C7F-F0D8AB51F6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55" name="Picture 179" descr="StoTherm Vario">
          <a:extLst>
            <a:ext uri="{FF2B5EF4-FFF2-40B4-BE49-F238E27FC236}">
              <a16:creationId xmlns:a16="http://schemas.microsoft.com/office/drawing/2014/main" id="{D27D4F43-D09C-4EF5-B237-A9E66B4EDB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56" name="Picture 3" descr="StoTherm Vario">
          <a:extLst>
            <a:ext uri="{FF2B5EF4-FFF2-40B4-BE49-F238E27FC236}">
              <a16:creationId xmlns:a16="http://schemas.microsoft.com/office/drawing/2014/main" id="{BCA31870-1A91-4D2B-AC5E-6CBA7EFA5D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57" name="Picture 181" descr="StoTherm Vario">
          <a:extLst>
            <a:ext uri="{FF2B5EF4-FFF2-40B4-BE49-F238E27FC236}">
              <a16:creationId xmlns:a16="http://schemas.microsoft.com/office/drawing/2014/main" id="{38F57E4D-40A6-4933-85BC-83C59E085A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58" name="Picture 3" descr="StoTherm Vario">
          <a:extLst>
            <a:ext uri="{FF2B5EF4-FFF2-40B4-BE49-F238E27FC236}">
              <a16:creationId xmlns:a16="http://schemas.microsoft.com/office/drawing/2014/main" id="{08CBAC5C-90E8-4B09-987A-C6D5C54E81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59" name="Picture 3" descr="StoTherm Vario">
          <a:extLst>
            <a:ext uri="{FF2B5EF4-FFF2-40B4-BE49-F238E27FC236}">
              <a16:creationId xmlns:a16="http://schemas.microsoft.com/office/drawing/2014/main" id="{4E98F17B-BA3E-482F-9B93-AE7A9A5B9F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60" name="Picture 3" descr="StoTherm Vario">
          <a:extLst>
            <a:ext uri="{FF2B5EF4-FFF2-40B4-BE49-F238E27FC236}">
              <a16:creationId xmlns:a16="http://schemas.microsoft.com/office/drawing/2014/main" id="{4ABF2E3B-C452-4F23-B888-D5081B6547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61" name="Picture 185" descr="StoTherm Vario">
          <a:extLst>
            <a:ext uri="{FF2B5EF4-FFF2-40B4-BE49-F238E27FC236}">
              <a16:creationId xmlns:a16="http://schemas.microsoft.com/office/drawing/2014/main" id="{CED0B30A-A12A-4A27-8EDF-37FE539DBC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62" name="Picture 3" descr="StoTherm Vario">
          <a:extLst>
            <a:ext uri="{FF2B5EF4-FFF2-40B4-BE49-F238E27FC236}">
              <a16:creationId xmlns:a16="http://schemas.microsoft.com/office/drawing/2014/main" id="{17E5D086-B4D4-4E3B-B86D-72A5859B5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63" name="Picture 3" descr="StoTherm Vario">
          <a:extLst>
            <a:ext uri="{FF2B5EF4-FFF2-40B4-BE49-F238E27FC236}">
              <a16:creationId xmlns:a16="http://schemas.microsoft.com/office/drawing/2014/main" id="{1506A725-6677-4101-894A-08E730FB76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64" name="Picture 3" descr="StoTherm Vario">
          <a:extLst>
            <a:ext uri="{FF2B5EF4-FFF2-40B4-BE49-F238E27FC236}">
              <a16:creationId xmlns:a16="http://schemas.microsoft.com/office/drawing/2014/main" id="{C721772B-3526-435B-B58F-5BB2477BF0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65" name="Picture 3" descr="StoTherm Vario">
          <a:extLst>
            <a:ext uri="{FF2B5EF4-FFF2-40B4-BE49-F238E27FC236}">
              <a16:creationId xmlns:a16="http://schemas.microsoft.com/office/drawing/2014/main" id="{5ABA2F53-F88D-4C90-8606-99AB5A7DA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66" name="Picture 3" descr="StoTherm Vario">
          <a:extLst>
            <a:ext uri="{FF2B5EF4-FFF2-40B4-BE49-F238E27FC236}">
              <a16:creationId xmlns:a16="http://schemas.microsoft.com/office/drawing/2014/main" id="{BC03E6CB-2027-4A85-A751-92DB4A2AF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67" name="Picture 3" descr="StoTherm Vario">
          <a:extLst>
            <a:ext uri="{FF2B5EF4-FFF2-40B4-BE49-F238E27FC236}">
              <a16:creationId xmlns:a16="http://schemas.microsoft.com/office/drawing/2014/main" id="{52643124-2388-4715-BAB6-3D30EF52E8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68" name="Picture 3" descr="StoTherm Vario">
          <a:extLst>
            <a:ext uri="{FF2B5EF4-FFF2-40B4-BE49-F238E27FC236}">
              <a16:creationId xmlns:a16="http://schemas.microsoft.com/office/drawing/2014/main" id="{7344AFA4-7BF4-4698-89F1-98A9E531EB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69" name="Picture 193" descr="StoTherm Vario">
          <a:extLst>
            <a:ext uri="{FF2B5EF4-FFF2-40B4-BE49-F238E27FC236}">
              <a16:creationId xmlns:a16="http://schemas.microsoft.com/office/drawing/2014/main" id="{EFE54B41-7220-40AE-A0A2-C57A4D035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70" name="Picture 3" descr="StoTherm Vario">
          <a:extLst>
            <a:ext uri="{FF2B5EF4-FFF2-40B4-BE49-F238E27FC236}">
              <a16:creationId xmlns:a16="http://schemas.microsoft.com/office/drawing/2014/main" id="{3584EC6C-E1ED-46D0-88AF-48A27BD39E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71" name="Picture 3" descr="StoTherm Vario">
          <a:extLst>
            <a:ext uri="{FF2B5EF4-FFF2-40B4-BE49-F238E27FC236}">
              <a16:creationId xmlns:a16="http://schemas.microsoft.com/office/drawing/2014/main" id="{5800AAF2-2588-4AB8-A02B-87F762F70A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72" name="Picture 3" descr="StoTherm Vario">
          <a:extLst>
            <a:ext uri="{FF2B5EF4-FFF2-40B4-BE49-F238E27FC236}">
              <a16:creationId xmlns:a16="http://schemas.microsoft.com/office/drawing/2014/main" id="{30852FAE-10C0-4522-91DE-CCC53AC9A9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73" name="Picture 3" descr="StoTherm Vario">
          <a:extLst>
            <a:ext uri="{FF2B5EF4-FFF2-40B4-BE49-F238E27FC236}">
              <a16:creationId xmlns:a16="http://schemas.microsoft.com/office/drawing/2014/main" id="{89C31F71-F36E-4051-94F6-3D8437A973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74" name="Picture 198" descr="StoTherm Vario">
          <a:extLst>
            <a:ext uri="{FF2B5EF4-FFF2-40B4-BE49-F238E27FC236}">
              <a16:creationId xmlns:a16="http://schemas.microsoft.com/office/drawing/2014/main" id="{D70D4BB0-E0D8-4B81-ABEA-DFAEEBC7EA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75" name="Picture 3" descr="StoTherm Vario">
          <a:extLst>
            <a:ext uri="{FF2B5EF4-FFF2-40B4-BE49-F238E27FC236}">
              <a16:creationId xmlns:a16="http://schemas.microsoft.com/office/drawing/2014/main" id="{2DEAF6FF-519E-4E31-B6EF-8939350B80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76" name="Picture 3" descr="StoTherm Vario">
          <a:extLst>
            <a:ext uri="{FF2B5EF4-FFF2-40B4-BE49-F238E27FC236}">
              <a16:creationId xmlns:a16="http://schemas.microsoft.com/office/drawing/2014/main" id="{B05E0084-211E-4B48-BED8-12DD50998B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77" name="Picture 3" descr="StoTherm Vario">
          <a:extLst>
            <a:ext uri="{FF2B5EF4-FFF2-40B4-BE49-F238E27FC236}">
              <a16:creationId xmlns:a16="http://schemas.microsoft.com/office/drawing/2014/main" id="{A6150EBE-7D6F-49B0-9853-FD764F66F1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78" name="Picture 3" descr="StoTherm Vario">
          <a:extLst>
            <a:ext uri="{FF2B5EF4-FFF2-40B4-BE49-F238E27FC236}">
              <a16:creationId xmlns:a16="http://schemas.microsoft.com/office/drawing/2014/main" id="{253C16A5-35A0-4E70-B783-688B51EDDE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79" name="Picture 203" descr="StoTherm Vario">
          <a:extLst>
            <a:ext uri="{FF2B5EF4-FFF2-40B4-BE49-F238E27FC236}">
              <a16:creationId xmlns:a16="http://schemas.microsoft.com/office/drawing/2014/main" id="{7605C380-4F01-487F-A88A-FF82A7FDC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80" name="Picture 3" descr="StoTherm Vario">
          <a:extLst>
            <a:ext uri="{FF2B5EF4-FFF2-40B4-BE49-F238E27FC236}">
              <a16:creationId xmlns:a16="http://schemas.microsoft.com/office/drawing/2014/main" id="{A1B3B9DC-479B-4FAF-A944-CAB262ED54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81" name="Picture 3" descr="StoTherm Vario">
          <a:extLst>
            <a:ext uri="{FF2B5EF4-FFF2-40B4-BE49-F238E27FC236}">
              <a16:creationId xmlns:a16="http://schemas.microsoft.com/office/drawing/2014/main" id="{8CC7107D-80C0-4D19-A39E-36A5F4411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82" name="Picture 3" descr="StoTherm Vario">
          <a:extLst>
            <a:ext uri="{FF2B5EF4-FFF2-40B4-BE49-F238E27FC236}">
              <a16:creationId xmlns:a16="http://schemas.microsoft.com/office/drawing/2014/main" id="{8ED4AF0A-B3AE-4498-BB0C-559C4BC7D8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83" name="Picture 3" descr="StoTherm Vario">
          <a:extLst>
            <a:ext uri="{FF2B5EF4-FFF2-40B4-BE49-F238E27FC236}">
              <a16:creationId xmlns:a16="http://schemas.microsoft.com/office/drawing/2014/main" id="{1D01D9A3-C318-47FC-AB91-0573F0E935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84" name="Picture 208" descr="StoTherm Vario">
          <a:extLst>
            <a:ext uri="{FF2B5EF4-FFF2-40B4-BE49-F238E27FC236}">
              <a16:creationId xmlns:a16="http://schemas.microsoft.com/office/drawing/2014/main" id="{BBD45D2F-AA10-436A-B5FC-7A65909429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85" name="Picture 209" descr="StoTherm Vario">
          <a:extLst>
            <a:ext uri="{FF2B5EF4-FFF2-40B4-BE49-F238E27FC236}">
              <a16:creationId xmlns:a16="http://schemas.microsoft.com/office/drawing/2014/main" id="{5CFA0A80-850B-4C61-B0DD-BD455C2A51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86" name="Picture 3" descr="StoTherm Vario">
          <a:extLst>
            <a:ext uri="{FF2B5EF4-FFF2-40B4-BE49-F238E27FC236}">
              <a16:creationId xmlns:a16="http://schemas.microsoft.com/office/drawing/2014/main" id="{63990507-CD5A-407C-85A3-970DE5000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87" name="Picture 3" descr="StoTherm Vario">
          <a:extLst>
            <a:ext uri="{FF2B5EF4-FFF2-40B4-BE49-F238E27FC236}">
              <a16:creationId xmlns:a16="http://schemas.microsoft.com/office/drawing/2014/main" id="{F038273B-BDC3-4A0A-81F1-0C129FA81A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88" name="Picture 3" descr="StoTherm Vario">
          <a:extLst>
            <a:ext uri="{FF2B5EF4-FFF2-40B4-BE49-F238E27FC236}">
              <a16:creationId xmlns:a16="http://schemas.microsoft.com/office/drawing/2014/main" id="{0621300D-1A8A-40D5-9F1D-09D4BF788B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89" name="Picture 213" descr="StoTherm Vario">
          <a:extLst>
            <a:ext uri="{FF2B5EF4-FFF2-40B4-BE49-F238E27FC236}">
              <a16:creationId xmlns:a16="http://schemas.microsoft.com/office/drawing/2014/main" id="{F4527B55-1329-4EE1-A7E3-D1D719019D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90" name="Picture 214" descr="StoTherm Vario">
          <a:extLst>
            <a:ext uri="{FF2B5EF4-FFF2-40B4-BE49-F238E27FC236}">
              <a16:creationId xmlns:a16="http://schemas.microsoft.com/office/drawing/2014/main" id="{73C5C770-4C25-44E3-9D75-99A6E2926F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91" name="Picture 215" descr="StoTherm Vario">
          <a:extLst>
            <a:ext uri="{FF2B5EF4-FFF2-40B4-BE49-F238E27FC236}">
              <a16:creationId xmlns:a16="http://schemas.microsoft.com/office/drawing/2014/main" id="{A5828DBD-E7C0-43D6-9D74-537E422559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92" name="Picture 216" descr="StoTherm Vario">
          <a:extLst>
            <a:ext uri="{FF2B5EF4-FFF2-40B4-BE49-F238E27FC236}">
              <a16:creationId xmlns:a16="http://schemas.microsoft.com/office/drawing/2014/main" id="{2964D1EC-00C8-4797-9336-570F11E750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93" name="Picture 217" descr="StoTherm Vario">
          <a:extLst>
            <a:ext uri="{FF2B5EF4-FFF2-40B4-BE49-F238E27FC236}">
              <a16:creationId xmlns:a16="http://schemas.microsoft.com/office/drawing/2014/main" id="{85B0F7AE-1921-41F5-9982-813C510DFA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94" name="Picture 218" descr="StoTherm Vario">
          <a:extLst>
            <a:ext uri="{FF2B5EF4-FFF2-40B4-BE49-F238E27FC236}">
              <a16:creationId xmlns:a16="http://schemas.microsoft.com/office/drawing/2014/main" id="{CE88662D-5405-4EFB-8B2A-D3922AB4E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95" name="Picture 92" descr="StoTherm Vario">
          <a:extLst>
            <a:ext uri="{FF2B5EF4-FFF2-40B4-BE49-F238E27FC236}">
              <a16:creationId xmlns:a16="http://schemas.microsoft.com/office/drawing/2014/main" id="{52C8FD33-4908-4A2D-B72F-48811DA01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96" name="Picture 92" descr="StoTherm Vario">
          <a:extLst>
            <a:ext uri="{FF2B5EF4-FFF2-40B4-BE49-F238E27FC236}">
              <a16:creationId xmlns:a16="http://schemas.microsoft.com/office/drawing/2014/main" id="{9CC8F737-BE41-422D-897E-7BA864044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97" name="Picture 50" descr="StoTherm Vario">
          <a:extLst>
            <a:ext uri="{FF2B5EF4-FFF2-40B4-BE49-F238E27FC236}">
              <a16:creationId xmlns:a16="http://schemas.microsoft.com/office/drawing/2014/main" id="{5608976E-C753-4B35-A144-48E40A675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98" name="Picture 51" descr="StoTherm Vario">
          <a:extLst>
            <a:ext uri="{FF2B5EF4-FFF2-40B4-BE49-F238E27FC236}">
              <a16:creationId xmlns:a16="http://schemas.microsoft.com/office/drawing/2014/main" id="{76969FA5-233A-4E25-BDB9-E53E04D5AF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099" name="Picture 52" descr="StoTherm Vario">
          <a:extLst>
            <a:ext uri="{FF2B5EF4-FFF2-40B4-BE49-F238E27FC236}">
              <a16:creationId xmlns:a16="http://schemas.microsoft.com/office/drawing/2014/main" id="{3A3E85C9-6546-4D08-8B4D-DCA5466A71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00" name="Picture 3" descr="StoTherm Vario">
          <a:extLst>
            <a:ext uri="{FF2B5EF4-FFF2-40B4-BE49-F238E27FC236}">
              <a16:creationId xmlns:a16="http://schemas.microsoft.com/office/drawing/2014/main" id="{E0819F29-969B-4EC2-9A98-885BC9A29C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01" name="Picture 54" descr="StoTherm Vario">
          <a:extLst>
            <a:ext uri="{FF2B5EF4-FFF2-40B4-BE49-F238E27FC236}">
              <a16:creationId xmlns:a16="http://schemas.microsoft.com/office/drawing/2014/main" id="{19184E5F-5FB9-48F7-BA8B-CC17DDA625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02" name="Picture 3" descr="StoTherm Vario">
          <a:extLst>
            <a:ext uri="{FF2B5EF4-FFF2-40B4-BE49-F238E27FC236}">
              <a16:creationId xmlns:a16="http://schemas.microsoft.com/office/drawing/2014/main" id="{AF0C7281-B5F7-44A4-AF03-CB6BA17CB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03" name="Picture 3" descr="StoTherm Vario">
          <a:extLst>
            <a:ext uri="{FF2B5EF4-FFF2-40B4-BE49-F238E27FC236}">
              <a16:creationId xmlns:a16="http://schemas.microsoft.com/office/drawing/2014/main" id="{8E43D8DF-7438-46CF-901D-6F26B7DBA9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04" name="Picture 3" descr="StoTherm Vario">
          <a:extLst>
            <a:ext uri="{FF2B5EF4-FFF2-40B4-BE49-F238E27FC236}">
              <a16:creationId xmlns:a16="http://schemas.microsoft.com/office/drawing/2014/main" id="{499104A6-FA53-4A28-9CD3-98B32D6D35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05" name="Picture 58" descr="StoTherm Vario">
          <a:extLst>
            <a:ext uri="{FF2B5EF4-FFF2-40B4-BE49-F238E27FC236}">
              <a16:creationId xmlns:a16="http://schemas.microsoft.com/office/drawing/2014/main" id="{21ABA75F-C52E-4350-A138-7D3B65A0FB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06" name="Picture 3" descr="StoTherm Vario">
          <a:extLst>
            <a:ext uri="{FF2B5EF4-FFF2-40B4-BE49-F238E27FC236}">
              <a16:creationId xmlns:a16="http://schemas.microsoft.com/office/drawing/2014/main" id="{0A416379-495C-4E22-B132-C3FD0A200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07" name="Picture 3" descr="StoTherm Vario">
          <a:extLst>
            <a:ext uri="{FF2B5EF4-FFF2-40B4-BE49-F238E27FC236}">
              <a16:creationId xmlns:a16="http://schemas.microsoft.com/office/drawing/2014/main" id="{36D1C710-1612-4318-9C1A-EE8F6738E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08" name="Picture 3" descr="StoTherm Vario">
          <a:extLst>
            <a:ext uri="{FF2B5EF4-FFF2-40B4-BE49-F238E27FC236}">
              <a16:creationId xmlns:a16="http://schemas.microsoft.com/office/drawing/2014/main" id="{0570E3D0-7FDC-4C1B-B5D8-2FD34D594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09" name="Picture 3" descr="StoTherm Vario">
          <a:extLst>
            <a:ext uri="{FF2B5EF4-FFF2-40B4-BE49-F238E27FC236}">
              <a16:creationId xmlns:a16="http://schemas.microsoft.com/office/drawing/2014/main" id="{057412BC-D105-4092-B35E-B12A071FA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10" name="Picture 3" descr="StoTherm Vario">
          <a:extLst>
            <a:ext uri="{FF2B5EF4-FFF2-40B4-BE49-F238E27FC236}">
              <a16:creationId xmlns:a16="http://schemas.microsoft.com/office/drawing/2014/main" id="{FDC7664B-B27A-4AB4-B891-810D6B443D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11" name="Picture 3" descr="StoTherm Vario">
          <a:extLst>
            <a:ext uri="{FF2B5EF4-FFF2-40B4-BE49-F238E27FC236}">
              <a16:creationId xmlns:a16="http://schemas.microsoft.com/office/drawing/2014/main" id="{FD5A6C7B-B094-463A-A0D0-9AF3AF6A5D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12" name="Picture 3" descr="StoTherm Vario">
          <a:extLst>
            <a:ext uri="{FF2B5EF4-FFF2-40B4-BE49-F238E27FC236}">
              <a16:creationId xmlns:a16="http://schemas.microsoft.com/office/drawing/2014/main" id="{2F2909BB-F349-4171-B404-50C65149B3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13" name="Picture 66" descr="StoTherm Vario">
          <a:extLst>
            <a:ext uri="{FF2B5EF4-FFF2-40B4-BE49-F238E27FC236}">
              <a16:creationId xmlns:a16="http://schemas.microsoft.com/office/drawing/2014/main" id="{AFD1868B-FBE9-4063-88F5-5E7516F40E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14" name="Picture 3" descr="StoTherm Vario">
          <a:extLst>
            <a:ext uri="{FF2B5EF4-FFF2-40B4-BE49-F238E27FC236}">
              <a16:creationId xmlns:a16="http://schemas.microsoft.com/office/drawing/2014/main" id="{AF39CE6E-FDB8-447B-A26A-3A5F3844F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15" name="Picture 3" descr="StoTherm Vario">
          <a:extLst>
            <a:ext uri="{FF2B5EF4-FFF2-40B4-BE49-F238E27FC236}">
              <a16:creationId xmlns:a16="http://schemas.microsoft.com/office/drawing/2014/main" id="{20659AB0-C865-4F33-B5FC-409DB03DB9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16" name="Picture 3" descr="StoTherm Vario">
          <a:extLst>
            <a:ext uri="{FF2B5EF4-FFF2-40B4-BE49-F238E27FC236}">
              <a16:creationId xmlns:a16="http://schemas.microsoft.com/office/drawing/2014/main" id="{91406D39-B66F-4723-B7B2-E3B0F2B3EA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17" name="Picture 3" descr="StoTherm Vario">
          <a:extLst>
            <a:ext uri="{FF2B5EF4-FFF2-40B4-BE49-F238E27FC236}">
              <a16:creationId xmlns:a16="http://schemas.microsoft.com/office/drawing/2014/main" id="{F528864C-915D-431E-9DB2-723110A96F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18" name="Picture 71" descr="StoTherm Vario">
          <a:extLst>
            <a:ext uri="{FF2B5EF4-FFF2-40B4-BE49-F238E27FC236}">
              <a16:creationId xmlns:a16="http://schemas.microsoft.com/office/drawing/2014/main" id="{9BF99D05-4B52-456E-BE57-664BF7E313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19" name="Picture 3" descr="StoTherm Vario">
          <a:extLst>
            <a:ext uri="{FF2B5EF4-FFF2-40B4-BE49-F238E27FC236}">
              <a16:creationId xmlns:a16="http://schemas.microsoft.com/office/drawing/2014/main" id="{884C0F91-C33F-4CFE-811D-15E5F27C2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20" name="Picture 3" descr="StoTherm Vario">
          <a:extLst>
            <a:ext uri="{FF2B5EF4-FFF2-40B4-BE49-F238E27FC236}">
              <a16:creationId xmlns:a16="http://schemas.microsoft.com/office/drawing/2014/main" id="{FF7C3579-7B0D-4AE7-B828-DF050AF4B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21" name="Picture 3" descr="StoTherm Vario">
          <a:extLst>
            <a:ext uri="{FF2B5EF4-FFF2-40B4-BE49-F238E27FC236}">
              <a16:creationId xmlns:a16="http://schemas.microsoft.com/office/drawing/2014/main" id="{845F6351-F5A9-4B5C-99E0-FDFCBAED82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22" name="Picture 3" descr="StoTherm Vario">
          <a:extLst>
            <a:ext uri="{FF2B5EF4-FFF2-40B4-BE49-F238E27FC236}">
              <a16:creationId xmlns:a16="http://schemas.microsoft.com/office/drawing/2014/main" id="{20A11AD5-FBC9-4C77-B359-1311F77F19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23" name="Picture 76" descr="StoTherm Vario">
          <a:extLst>
            <a:ext uri="{FF2B5EF4-FFF2-40B4-BE49-F238E27FC236}">
              <a16:creationId xmlns:a16="http://schemas.microsoft.com/office/drawing/2014/main" id="{14D2CF6A-D18A-42E7-A803-7D046441A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24" name="Picture 3" descr="StoTherm Vario">
          <a:extLst>
            <a:ext uri="{FF2B5EF4-FFF2-40B4-BE49-F238E27FC236}">
              <a16:creationId xmlns:a16="http://schemas.microsoft.com/office/drawing/2014/main" id="{5454BDBA-CE01-43C1-A05B-2B5A1D52E0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25" name="Picture 3" descr="StoTherm Vario">
          <a:extLst>
            <a:ext uri="{FF2B5EF4-FFF2-40B4-BE49-F238E27FC236}">
              <a16:creationId xmlns:a16="http://schemas.microsoft.com/office/drawing/2014/main" id="{3B91D49E-C6CD-47D1-9499-B34A2B3A76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26" name="Picture 3" descr="StoTherm Vario">
          <a:extLst>
            <a:ext uri="{FF2B5EF4-FFF2-40B4-BE49-F238E27FC236}">
              <a16:creationId xmlns:a16="http://schemas.microsoft.com/office/drawing/2014/main" id="{63385332-5F22-44F2-98B9-76CA75799C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27" name="Picture 3" descr="StoTherm Vario">
          <a:extLst>
            <a:ext uri="{FF2B5EF4-FFF2-40B4-BE49-F238E27FC236}">
              <a16:creationId xmlns:a16="http://schemas.microsoft.com/office/drawing/2014/main" id="{FAE87EF8-4CB4-491B-A056-EFE63F392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28" name="Picture 81" descr="StoTherm Vario">
          <a:extLst>
            <a:ext uri="{FF2B5EF4-FFF2-40B4-BE49-F238E27FC236}">
              <a16:creationId xmlns:a16="http://schemas.microsoft.com/office/drawing/2014/main" id="{17F0527A-3F02-4DE0-92A8-FB8B981F89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29" name="Picture 82" descr="StoTherm Vario">
          <a:extLst>
            <a:ext uri="{FF2B5EF4-FFF2-40B4-BE49-F238E27FC236}">
              <a16:creationId xmlns:a16="http://schemas.microsoft.com/office/drawing/2014/main" id="{83BFB17C-F0C5-4D6C-BB02-E18BCC6EE2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30" name="Picture 3" descr="StoTherm Vario">
          <a:extLst>
            <a:ext uri="{FF2B5EF4-FFF2-40B4-BE49-F238E27FC236}">
              <a16:creationId xmlns:a16="http://schemas.microsoft.com/office/drawing/2014/main" id="{D42B46EA-4176-4016-98B5-543B206C2C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31" name="Picture 3" descr="StoTherm Vario">
          <a:extLst>
            <a:ext uri="{FF2B5EF4-FFF2-40B4-BE49-F238E27FC236}">
              <a16:creationId xmlns:a16="http://schemas.microsoft.com/office/drawing/2014/main" id="{60BD0869-59B6-42C0-8D71-7EA1AD3200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32" name="Picture 3" descr="StoTherm Vario">
          <a:extLst>
            <a:ext uri="{FF2B5EF4-FFF2-40B4-BE49-F238E27FC236}">
              <a16:creationId xmlns:a16="http://schemas.microsoft.com/office/drawing/2014/main" id="{DD5C4647-0EF3-4F37-B597-5288FBB2A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33" name="Picture 86" descr="StoTherm Vario">
          <a:extLst>
            <a:ext uri="{FF2B5EF4-FFF2-40B4-BE49-F238E27FC236}">
              <a16:creationId xmlns:a16="http://schemas.microsoft.com/office/drawing/2014/main" id="{403DFD01-72A4-4CC4-8C8F-BE59DC46FE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34" name="Picture 87" descr="StoTherm Vario">
          <a:extLst>
            <a:ext uri="{FF2B5EF4-FFF2-40B4-BE49-F238E27FC236}">
              <a16:creationId xmlns:a16="http://schemas.microsoft.com/office/drawing/2014/main" id="{634EBB51-95BA-4863-AC23-4CFA39B340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35" name="Picture 88" descr="StoTherm Vario">
          <a:extLst>
            <a:ext uri="{FF2B5EF4-FFF2-40B4-BE49-F238E27FC236}">
              <a16:creationId xmlns:a16="http://schemas.microsoft.com/office/drawing/2014/main" id="{7F0E3A16-F929-49A4-B9BA-91463D2CB9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36" name="Picture 89" descr="StoTherm Vario">
          <a:extLst>
            <a:ext uri="{FF2B5EF4-FFF2-40B4-BE49-F238E27FC236}">
              <a16:creationId xmlns:a16="http://schemas.microsoft.com/office/drawing/2014/main" id="{48FAF87B-C3F1-4EC9-BD7C-9240F28217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37" name="Picture 90" descr="StoTherm Vario">
          <a:extLst>
            <a:ext uri="{FF2B5EF4-FFF2-40B4-BE49-F238E27FC236}">
              <a16:creationId xmlns:a16="http://schemas.microsoft.com/office/drawing/2014/main" id="{0146965D-104A-4471-B82D-BE98A6DF9F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38" name="Picture 91" descr="StoTherm Vario">
          <a:extLst>
            <a:ext uri="{FF2B5EF4-FFF2-40B4-BE49-F238E27FC236}">
              <a16:creationId xmlns:a16="http://schemas.microsoft.com/office/drawing/2014/main" id="{3EE1A27D-1530-4C1B-91EF-ACA8DB4CA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39" name="Picture 92" descr="StoTherm Vario">
          <a:extLst>
            <a:ext uri="{FF2B5EF4-FFF2-40B4-BE49-F238E27FC236}">
              <a16:creationId xmlns:a16="http://schemas.microsoft.com/office/drawing/2014/main" id="{C62169E2-98A9-45B2-8FA5-B0D010688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40" name="Picture 49" descr="StoTherm Vario">
          <a:extLst>
            <a:ext uri="{FF2B5EF4-FFF2-40B4-BE49-F238E27FC236}">
              <a16:creationId xmlns:a16="http://schemas.microsoft.com/office/drawing/2014/main" id="{0DBA4637-27BF-4835-9BF5-885368AA7A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41" name="Picture 50" descr="StoTherm Vario">
          <a:extLst>
            <a:ext uri="{FF2B5EF4-FFF2-40B4-BE49-F238E27FC236}">
              <a16:creationId xmlns:a16="http://schemas.microsoft.com/office/drawing/2014/main" id="{33788FBA-F348-4206-8DE2-4E44DC8B1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42" name="Picture 51" descr="StoTherm Vario">
          <a:extLst>
            <a:ext uri="{FF2B5EF4-FFF2-40B4-BE49-F238E27FC236}">
              <a16:creationId xmlns:a16="http://schemas.microsoft.com/office/drawing/2014/main" id="{705DB815-9178-4F84-8F9D-EACD45B30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43" name="Picture 52" descr="StoTherm Vario">
          <a:extLst>
            <a:ext uri="{FF2B5EF4-FFF2-40B4-BE49-F238E27FC236}">
              <a16:creationId xmlns:a16="http://schemas.microsoft.com/office/drawing/2014/main" id="{5EB5B895-6984-4B0C-AC4D-B259C5D1F5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44" name="Picture 3" descr="StoTherm Vario">
          <a:extLst>
            <a:ext uri="{FF2B5EF4-FFF2-40B4-BE49-F238E27FC236}">
              <a16:creationId xmlns:a16="http://schemas.microsoft.com/office/drawing/2014/main" id="{8FC91D67-AB56-4DAC-9334-D7E39BC9F2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45" name="Picture 54" descr="StoTherm Vario">
          <a:extLst>
            <a:ext uri="{FF2B5EF4-FFF2-40B4-BE49-F238E27FC236}">
              <a16:creationId xmlns:a16="http://schemas.microsoft.com/office/drawing/2014/main" id="{125C210B-9203-4A1E-A99C-5CDD47C739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46" name="Picture 3" descr="StoTherm Vario">
          <a:extLst>
            <a:ext uri="{FF2B5EF4-FFF2-40B4-BE49-F238E27FC236}">
              <a16:creationId xmlns:a16="http://schemas.microsoft.com/office/drawing/2014/main" id="{5F631CAC-E0CB-4F48-8FF4-F2CEBEC188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47" name="Picture 3" descr="StoTherm Vario">
          <a:extLst>
            <a:ext uri="{FF2B5EF4-FFF2-40B4-BE49-F238E27FC236}">
              <a16:creationId xmlns:a16="http://schemas.microsoft.com/office/drawing/2014/main" id="{9E35D4C4-41D5-4EC3-A515-B76003028E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48" name="Picture 3" descr="StoTherm Vario">
          <a:extLst>
            <a:ext uri="{FF2B5EF4-FFF2-40B4-BE49-F238E27FC236}">
              <a16:creationId xmlns:a16="http://schemas.microsoft.com/office/drawing/2014/main" id="{2212EDA2-D606-4ECB-9DC4-3CBFB07C37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49" name="Picture 58" descr="StoTherm Vario">
          <a:extLst>
            <a:ext uri="{FF2B5EF4-FFF2-40B4-BE49-F238E27FC236}">
              <a16:creationId xmlns:a16="http://schemas.microsoft.com/office/drawing/2014/main" id="{16A3662E-ADF6-4A7A-8FFB-7BA250C072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50" name="Picture 3" descr="StoTherm Vario">
          <a:extLst>
            <a:ext uri="{FF2B5EF4-FFF2-40B4-BE49-F238E27FC236}">
              <a16:creationId xmlns:a16="http://schemas.microsoft.com/office/drawing/2014/main" id="{ECD61E63-B76D-494A-B34E-F63BC2A141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51" name="Picture 3" descr="StoTherm Vario">
          <a:extLst>
            <a:ext uri="{FF2B5EF4-FFF2-40B4-BE49-F238E27FC236}">
              <a16:creationId xmlns:a16="http://schemas.microsoft.com/office/drawing/2014/main" id="{363BEB34-A484-43E3-84A1-6721135E33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52" name="Picture 3" descr="StoTherm Vario">
          <a:extLst>
            <a:ext uri="{FF2B5EF4-FFF2-40B4-BE49-F238E27FC236}">
              <a16:creationId xmlns:a16="http://schemas.microsoft.com/office/drawing/2014/main" id="{063B98F7-6524-4189-9316-5D555885E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53" name="Picture 3" descr="StoTherm Vario">
          <a:extLst>
            <a:ext uri="{FF2B5EF4-FFF2-40B4-BE49-F238E27FC236}">
              <a16:creationId xmlns:a16="http://schemas.microsoft.com/office/drawing/2014/main" id="{6D53C259-6258-4D8B-BD98-6DF742F08D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54" name="Picture 3" descr="StoTherm Vario">
          <a:extLst>
            <a:ext uri="{FF2B5EF4-FFF2-40B4-BE49-F238E27FC236}">
              <a16:creationId xmlns:a16="http://schemas.microsoft.com/office/drawing/2014/main" id="{FE2938BD-529F-40B0-92E4-F995D46A3D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55" name="Picture 3" descr="StoTherm Vario">
          <a:extLst>
            <a:ext uri="{FF2B5EF4-FFF2-40B4-BE49-F238E27FC236}">
              <a16:creationId xmlns:a16="http://schemas.microsoft.com/office/drawing/2014/main" id="{C8EC6F89-2D3E-4261-AFC9-F9D602B70F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56" name="Picture 3" descr="StoTherm Vario">
          <a:extLst>
            <a:ext uri="{FF2B5EF4-FFF2-40B4-BE49-F238E27FC236}">
              <a16:creationId xmlns:a16="http://schemas.microsoft.com/office/drawing/2014/main" id="{89AA72E0-0B08-4CE5-A654-8546E6592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57" name="Picture 66" descr="StoTherm Vario">
          <a:extLst>
            <a:ext uri="{FF2B5EF4-FFF2-40B4-BE49-F238E27FC236}">
              <a16:creationId xmlns:a16="http://schemas.microsoft.com/office/drawing/2014/main" id="{D13DEDAA-A549-4AE1-91A4-26F20B30F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58" name="Picture 3" descr="StoTherm Vario">
          <a:extLst>
            <a:ext uri="{FF2B5EF4-FFF2-40B4-BE49-F238E27FC236}">
              <a16:creationId xmlns:a16="http://schemas.microsoft.com/office/drawing/2014/main" id="{A559B1FA-598E-4AA3-A32F-480C16D0C0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59" name="Picture 3" descr="StoTherm Vario">
          <a:extLst>
            <a:ext uri="{FF2B5EF4-FFF2-40B4-BE49-F238E27FC236}">
              <a16:creationId xmlns:a16="http://schemas.microsoft.com/office/drawing/2014/main" id="{29046748-BB3D-4D4A-9F0F-14B9B5178E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60" name="Picture 3" descr="StoTherm Vario">
          <a:extLst>
            <a:ext uri="{FF2B5EF4-FFF2-40B4-BE49-F238E27FC236}">
              <a16:creationId xmlns:a16="http://schemas.microsoft.com/office/drawing/2014/main" id="{8FD58627-895D-4099-8DF0-D85EEB730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61" name="Picture 3" descr="StoTherm Vario">
          <a:extLst>
            <a:ext uri="{FF2B5EF4-FFF2-40B4-BE49-F238E27FC236}">
              <a16:creationId xmlns:a16="http://schemas.microsoft.com/office/drawing/2014/main" id="{1E6DB353-AB2F-4935-BB66-EBE697A6E7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62" name="Picture 71" descr="StoTherm Vario">
          <a:extLst>
            <a:ext uri="{FF2B5EF4-FFF2-40B4-BE49-F238E27FC236}">
              <a16:creationId xmlns:a16="http://schemas.microsoft.com/office/drawing/2014/main" id="{EC97EB63-D26D-4DE7-A184-498912BDC7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63" name="Picture 3" descr="StoTherm Vario">
          <a:extLst>
            <a:ext uri="{FF2B5EF4-FFF2-40B4-BE49-F238E27FC236}">
              <a16:creationId xmlns:a16="http://schemas.microsoft.com/office/drawing/2014/main" id="{3590F293-1D5C-4A26-B827-2919530D3E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64" name="Picture 3" descr="StoTherm Vario">
          <a:extLst>
            <a:ext uri="{FF2B5EF4-FFF2-40B4-BE49-F238E27FC236}">
              <a16:creationId xmlns:a16="http://schemas.microsoft.com/office/drawing/2014/main" id="{3D1E0E05-9C2C-490A-8CC6-0626728EBA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65" name="Picture 3" descr="StoTherm Vario">
          <a:extLst>
            <a:ext uri="{FF2B5EF4-FFF2-40B4-BE49-F238E27FC236}">
              <a16:creationId xmlns:a16="http://schemas.microsoft.com/office/drawing/2014/main" id="{239011F8-5735-4016-9BB9-AD62565DE4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66" name="Picture 3" descr="StoTherm Vario">
          <a:extLst>
            <a:ext uri="{FF2B5EF4-FFF2-40B4-BE49-F238E27FC236}">
              <a16:creationId xmlns:a16="http://schemas.microsoft.com/office/drawing/2014/main" id="{BFF61ADA-E5DF-4C16-8A6D-E83886493A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67" name="Picture 76" descr="StoTherm Vario">
          <a:extLst>
            <a:ext uri="{FF2B5EF4-FFF2-40B4-BE49-F238E27FC236}">
              <a16:creationId xmlns:a16="http://schemas.microsoft.com/office/drawing/2014/main" id="{41390970-FA30-4709-9570-4FD7584BE3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68" name="Picture 3" descr="StoTherm Vario">
          <a:extLst>
            <a:ext uri="{FF2B5EF4-FFF2-40B4-BE49-F238E27FC236}">
              <a16:creationId xmlns:a16="http://schemas.microsoft.com/office/drawing/2014/main" id="{FA0F6CD2-F35E-428A-9EEE-2045C61B43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69" name="Picture 3" descr="StoTherm Vario">
          <a:extLst>
            <a:ext uri="{FF2B5EF4-FFF2-40B4-BE49-F238E27FC236}">
              <a16:creationId xmlns:a16="http://schemas.microsoft.com/office/drawing/2014/main" id="{5366A4EF-5793-490E-B398-EE25BC0F4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70" name="Picture 3" descr="StoTherm Vario">
          <a:extLst>
            <a:ext uri="{FF2B5EF4-FFF2-40B4-BE49-F238E27FC236}">
              <a16:creationId xmlns:a16="http://schemas.microsoft.com/office/drawing/2014/main" id="{37970756-55A4-4DC4-941F-9ED0346946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71" name="Picture 3" descr="StoTherm Vario">
          <a:extLst>
            <a:ext uri="{FF2B5EF4-FFF2-40B4-BE49-F238E27FC236}">
              <a16:creationId xmlns:a16="http://schemas.microsoft.com/office/drawing/2014/main" id="{31D8CB75-26A6-491D-A54B-4F2439E870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72" name="Picture 81" descr="StoTherm Vario">
          <a:extLst>
            <a:ext uri="{FF2B5EF4-FFF2-40B4-BE49-F238E27FC236}">
              <a16:creationId xmlns:a16="http://schemas.microsoft.com/office/drawing/2014/main" id="{322B152D-A6D0-47BB-82E2-ED1A943EA9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73" name="Picture 82" descr="StoTherm Vario">
          <a:extLst>
            <a:ext uri="{FF2B5EF4-FFF2-40B4-BE49-F238E27FC236}">
              <a16:creationId xmlns:a16="http://schemas.microsoft.com/office/drawing/2014/main" id="{14DD1EA0-A6FC-48B0-B775-DFAA0B1F56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74" name="Picture 3" descr="StoTherm Vario">
          <a:extLst>
            <a:ext uri="{FF2B5EF4-FFF2-40B4-BE49-F238E27FC236}">
              <a16:creationId xmlns:a16="http://schemas.microsoft.com/office/drawing/2014/main" id="{6E5125E7-1A9F-4DFD-8523-60AF29A343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75" name="Picture 3" descr="StoTherm Vario">
          <a:extLst>
            <a:ext uri="{FF2B5EF4-FFF2-40B4-BE49-F238E27FC236}">
              <a16:creationId xmlns:a16="http://schemas.microsoft.com/office/drawing/2014/main" id="{F08E2E79-E974-49B1-B241-4B55B0603D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76" name="Picture 3" descr="StoTherm Vario">
          <a:extLst>
            <a:ext uri="{FF2B5EF4-FFF2-40B4-BE49-F238E27FC236}">
              <a16:creationId xmlns:a16="http://schemas.microsoft.com/office/drawing/2014/main" id="{1AEE265D-7653-4F0A-A22B-8434DCA16F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77" name="Picture 86" descr="StoTherm Vario">
          <a:extLst>
            <a:ext uri="{FF2B5EF4-FFF2-40B4-BE49-F238E27FC236}">
              <a16:creationId xmlns:a16="http://schemas.microsoft.com/office/drawing/2014/main" id="{4BF8FC09-7EA0-4C31-9E03-02B60D4335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78" name="Picture 87" descr="StoTherm Vario">
          <a:extLst>
            <a:ext uri="{FF2B5EF4-FFF2-40B4-BE49-F238E27FC236}">
              <a16:creationId xmlns:a16="http://schemas.microsoft.com/office/drawing/2014/main" id="{499F5073-3592-4241-8201-BCF4FDCF3B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79" name="Picture 88" descr="StoTherm Vario">
          <a:extLst>
            <a:ext uri="{FF2B5EF4-FFF2-40B4-BE49-F238E27FC236}">
              <a16:creationId xmlns:a16="http://schemas.microsoft.com/office/drawing/2014/main" id="{28D17FAB-034B-42AE-B1B5-BD59BA291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80" name="Picture 89" descr="StoTherm Vario">
          <a:extLst>
            <a:ext uri="{FF2B5EF4-FFF2-40B4-BE49-F238E27FC236}">
              <a16:creationId xmlns:a16="http://schemas.microsoft.com/office/drawing/2014/main" id="{546959CA-2A6B-47F7-9A0E-6FC8979EE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81" name="Picture 90" descr="StoTherm Vario">
          <a:extLst>
            <a:ext uri="{FF2B5EF4-FFF2-40B4-BE49-F238E27FC236}">
              <a16:creationId xmlns:a16="http://schemas.microsoft.com/office/drawing/2014/main" id="{BE0DAE29-84D4-4417-8680-73F685A6A9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82" name="Picture 91" descr="StoTherm Vario">
          <a:extLst>
            <a:ext uri="{FF2B5EF4-FFF2-40B4-BE49-F238E27FC236}">
              <a16:creationId xmlns:a16="http://schemas.microsoft.com/office/drawing/2014/main" id="{D5E40F42-53F0-40B8-9849-0DDD217353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83" name="Picture 92" descr="StoTherm Vario">
          <a:extLst>
            <a:ext uri="{FF2B5EF4-FFF2-40B4-BE49-F238E27FC236}">
              <a16:creationId xmlns:a16="http://schemas.microsoft.com/office/drawing/2014/main" id="{C4DFC5CC-BD56-4A83-A31D-94DBB50A55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84" name="Picture 49" descr="StoTherm Vario">
          <a:extLst>
            <a:ext uri="{FF2B5EF4-FFF2-40B4-BE49-F238E27FC236}">
              <a16:creationId xmlns:a16="http://schemas.microsoft.com/office/drawing/2014/main" id="{C3572189-0411-4E8C-AE0F-840705315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85" name="Picture 92" descr="StoTherm Vario">
          <a:extLst>
            <a:ext uri="{FF2B5EF4-FFF2-40B4-BE49-F238E27FC236}">
              <a16:creationId xmlns:a16="http://schemas.microsoft.com/office/drawing/2014/main" id="{BAFA2DA6-9E9F-49B7-986D-C12E0D80D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86" name="Picture 92" descr="StoTherm Vario">
          <a:extLst>
            <a:ext uri="{FF2B5EF4-FFF2-40B4-BE49-F238E27FC236}">
              <a16:creationId xmlns:a16="http://schemas.microsoft.com/office/drawing/2014/main" id="{70F187D5-F15C-40E6-B8E5-F90A4F528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87" name="Picture 92" descr="StoTherm Vario">
          <a:extLst>
            <a:ext uri="{FF2B5EF4-FFF2-40B4-BE49-F238E27FC236}">
              <a16:creationId xmlns:a16="http://schemas.microsoft.com/office/drawing/2014/main" id="{DFD5EC94-3548-45F1-ABF3-FB58060B21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88" name="Picture 92" descr="StoTherm Vario">
          <a:extLst>
            <a:ext uri="{FF2B5EF4-FFF2-40B4-BE49-F238E27FC236}">
              <a16:creationId xmlns:a16="http://schemas.microsoft.com/office/drawing/2014/main" id="{D9684AE4-75DD-416A-92C5-D25EEB15B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89" name="Picture 92" descr="StoTherm Vario">
          <a:extLst>
            <a:ext uri="{FF2B5EF4-FFF2-40B4-BE49-F238E27FC236}">
              <a16:creationId xmlns:a16="http://schemas.microsoft.com/office/drawing/2014/main" id="{B7D823BC-CA3A-4F46-A42E-B40D073E5D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90" name="Picture 92" descr="StoTherm Vario">
          <a:extLst>
            <a:ext uri="{FF2B5EF4-FFF2-40B4-BE49-F238E27FC236}">
              <a16:creationId xmlns:a16="http://schemas.microsoft.com/office/drawing/2014/main" id="{19F61868-6546-434F-A7DD-D18A7AF72C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91" name="Picture 2" descr="StoTherm Vario">
          <a:extLst>
            <a:ext uri="{FF2B5EF4-FFF2-40B4-BE49-F238E27FC236}">
              <a16:creationId xmlns:a16="http://schemas.microsoft.com/office/drawing/2014/main" id="{4CBF5208-A540-476C-AB46-D19BF42677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92" name="Picture 3" descr="StoTherm Vario">
          <a:extLst>
            <a:ext uri="{FF2B5EF4-FFF2-40B4-BE49-F238E27FC236}">
              <a16:creationId xmlns:a16="http://schemas.microsoft.com/office/drawing/2014/main" id="{F8353FB5-CE2C-4289-8C64-A540053A20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93" name="Picture 9" descr="StoTherm Vario">
          <a:extLst>
            <a:ext uri="{FF2B5EF4-FFF2-40B4-BE49-F238E27FC236}">
              <a16:creationId xmlns:a16="http://schemas.microsoft.com/office/drawing/2014/main" id="{693ADBA0-FC54-4B55-89EB-2691078B0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94" name="Picture 3" descr="StoTherm Vario">
          <a:extLst>
            <a:ext uri="{FF2B5EF4-FFF2-40B4-BE49-F238E27FC236}">
              <a16:creationId xmlns:a16="http://schemas.microsoft.com/office/drawing/2014/main" id="{C0FD119B-EF9D-4254-BC7C-CDE83D5A8D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95" name="Picture 11" descr="StoTherm Vario">
          <a:extLst>
            <a:ext uri="{FF2B5EF4-FFF2-40B4-BE49-F238E27FC236}">
              <a16:creationId xmlns:a16="http://schemas.microsoft.com/office/drawing/2014/main" id="{0CC64D37-A209-4D8F-B811-FAFB6F7A82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96" name="Picture 3" descr="StoTherm Vario">
          <a:extLst>
            <a:ext uri="{FF2B5EF4-FFF2-40B4-BE49-F238E27FC236}">
              <a16:creationId xmlns:a16="http://schemas.microsoft.com/office/drawing/2014/main" id="{6BD0B312-A05B-42C9-9CE5-3E52249353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97" name="Picture 3" descr="StoTherm Vario">
          <a:extLst>
            <a:ext uri="{FF2B5EF4-FFF2-40B4-BE49-F238E27FC236}">
              <a16:creationId xmlns:a16="http://schemas.microsoft.com/office/drawing/2014/main" id="{8F9AC41B-E7DE-41EF-BADC-69E189276F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98" name="Picture 3" descr="StoTherm Vario">
          <a:extLst>
            <a:ext uri="{FF2B5EF4-FFF2-40B4-BE49-F238E27FC236}">
              <a16:creationId xmlns:a16="http://schemas.microsoft.com/office/drawing/2014/main" id="{729CBBDD-6794-4AC7-AF00-801992EAB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199" name="Picture 15" descr="StoTherm Vario">
          <a:extLst>
            <a:ext uri="{FF2B5EF4-FFF2-40B4-BE49-F238E27FC236}">
              <a16:creationId xmlns:a16="http://schemas.microsoft.com/office/drawing/2014/main" id="{C6D87BB9-F947-4B82-9288-4D2FE153B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00" name="Picture 3" descr="StoTherm Vario">
          <a:extLst>
            <a:ext uri="{FF2B5EF4-FFF2-40B4-BE49-F238E27FC236}">
              <a16:creationId xmlns:a16="http://schemas.microsoft.com/office/drawing/2014/main" id="{99596B89-B744-4C34-8030-90A01C3E38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01" name="Picture 3" descr="StoTherm Vario">
          <a:extLst>
            <a:ext uri="{FF2B5EF4-FFF2-40B4-BE49-F238E27FC236}">
              <a16:creationId xmlns:a16="http://schemas.microsoft.com/office/drawing/2014/main" id="{8EA47F59-A427-41AF-B180-DD639EA76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02" name="Picture 3" descr="StoTherm Vario">
          <a:extLst>
            <a:ext uri="{FF2B5EF4-FFF2-40B4-BE49-F238E27FC236}">
              <a16:creationId xmlns:a16="http://schemas.microsoft.com/office/drawing/2014/main" id="{659F1829-6D8E-4011-9CC8-DC24C5C69D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03" name="Picture 3" descr="StoTherm Vario">
          <a:extLst>
            <a:ext uri="{FF2B5EF4-FFF2-40B4-BE49-F238E27FC236}">
              <a16:creationId xmlns:a16="http://schemas.microsoft.com/office/drawing/2014/main" id="{A8A73699-C994-47EA-AB9F-DC4034633E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04" name="Picture 3" descr="StoTherm Vario">
          <a:extLst>
            <a:ext uri="{FF2B5EF4-FFF2-40B4-BE49-F238E27FC236}">
              <a16:creationId xmlns:a16="http://schemas.microsoft.com/office/drawing/2014/main" id="{C605022B-E936-4844-B23C-3C312B630B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05" name="Picture 3" descr="StoTherm Vario">
          <a:extLst>
            <a:ext uri="{FF2B5EF4-FFF2-40B4-BE49-F238E27FC236}">
              <a16:creationId xmlns:a16="http://schemas.microsoft.com/office/drawing/2014/main" id="{86C81AEB-CA01-4030-B879-F2F7ED0C95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06" name="Picture 3" descr="StoTherm Vario">
          <a:extLst>
            <a:ext uri="{FF2B5EF4-FFF2-40B4-BE49-F238E27FC236}">
              <a16:creationId xmlns:a16="http://schemas.microsoft.com/office/drawing/2014/main" id="{72723BC9-4CD8-46E5-802B-D0B4AFEEAA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07" name="Picture 23" descr="StoTherm Vario">
          <a:extLst>
            <a:ext uri="{FF2B5EF4-FFF2-40B4-BE49-F238E27FC236}">
              <a16:creationId xmlns:a16="http://schemas.microsoft.com/office/drawing/2014/main" id="{8069EC3F-DECD-4B26-B384-63B4171E5F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08" name="Picture 3" descr="StoTherm Vario">
          <a:extLst>
            <a:ext uri="{FF2B5EF4-FFF2-40B4-BE49-F238E27FC236}">
              <a16:creationId xmlns:a16="http://schemas.microsoft.com/office/drawing/2014/main" id="{23158546-D519-41D6-9128-C44D8C7240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09" name="Picture 3" descr="StoTherm Vario">
          <a:extLst>
            <a:ext uri="{FF2B5EF4-FFF2-40B4-BE49-F238E27FC236}">
              <a16:creationId xmlns:a16="http://schemas.microsoft.com/office/drawing/2014/main" id="{80D86A5C-5828-4D74-9B36-1B09B814B5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10" name="Picture 3" descr="StoTherm Vario">
          <a:extLst>
            <a:ext uri="{FF2B5EF4-FFF2-40B4-BE49-F238E27FC236}">
              <a16:creationId xmlns:a16="http://schemas.microsoft.com/office/drawing/2014/main" id="{4A14F9A2-4A85-448B-BE7C-734F5ED76F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11" name="Picture 3" descr="StoTherm Vario">
          <a:extLst>
            <a:ext uri="{FF2B5EF4-FFF2-40B4-BE49-F238E27FC236}">
              <a16:creationId xmlns:a16="http://schemas.microsoft.com/office/drawing/2014/main" id="{BF149456-371D-4A9A-9A38-99B3DA72A8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12" name="Picture 28" descr="StoTherm Vario">
          <a:extLst>
            <a:ext uri="{FF2B5EF4-FFF2-40B4-BE49-F238E27FC236}">
              <a16:creationId xmlns:a16="http://schemas.microsoft.com/office/drawing/2014/main" id="{8FBA4724-1ADD-4562-8D87-D5500FED1C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13" name="Picture 3" descr="StoTherm Vario">
          <a:extLst>
            <a:ext uri="{FF2B5EF4-FFF2-40B4-BE49-F238E27FC236}">
              <a16:creationId xmlns:a16="http://schemas.microsoft.com/office/drawing/2014/main" id="{00844C1E-9250-45A6-B58E-1541B9D82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14" name="Picture 3" descr="StoTherm Vario">
          <a:extLst>
            <a:ext uri="{FF2B5EF4-FFF2-40B4-BE49-F238E27FC236}">
              <a16:creationId xmlns:a16="http://schemas.microsoft.com/office/drawing/2014/main" id="{A7E2E791-4785-408E-920E-4E24269597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15" name="Picture 3" descr="StoTherm Vario">
          <a:extLst>
            <a:ext uri="{FF2B5EF4-FFF2-40B4-BE49-F238E27FC236}">
              <a16:creationId xmlns:a16="http://schemas.microsoft.com/office/drawing/2014/main" id="{0CC799A5-0602-478C-AC53-155F2895AB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16" name="Picture 3" descr="StoTherm Vario">
          <a:extLst>
            <a:ext uri="{FF2B5EF4-FFF2-40B4-BE49-F238E27FC236}">
              <a16:creationId xmlns:a16="http://schemas.microsoft.com/office/drawing/2014/main" id="{80F3C106-D931-4BE4-8001-CD190BF4D9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17" name="Picture 33" descr="StoTherm Vario">
          <a:extLst>
            <a:ext uri="{FF2B5EF4-FFF2-40B4-BE49-F238E27FC236}">
              <a16:creationId xmlns:a16="http://schemas.microsoft.com/office/drawing/2014/main" id="{27D8C199-504B-4A17-BC83-0E3D2DF567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18" name="Picture 3" descr="StoTherm Vario">
          <a:extLst>
            <a:ext uri="{FF2B5EF4-FFF2-40B4-BE49-F238E27FC236}">
              <a16:creationId xmlns:a16="http://schemas.microsoft.com/office/drawing/2014/main" id="{AEED77BE-4A98-445D-8CD3-8E7A241154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19" name="Picture 3" descr="StoTherm Vario">
          <a:extLst>
            <a:ext uri="{FF2B5EF4-FFF2-40B4-BE49-F238E27FC236}">
              <a16:creationId xmlns:a16="http://schemas.microsoft.com/office/drawing/2014/main" id="{20B3523B-83D0-4A33-96AB-DC25789A8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20" name="Picture 3" descr="StoTherm Vario">
          <a:extLst>
            <a:ext uri="{FF2B5EF4-FFF2-40B4-BE49-F238E27FC236}">
              <a16:creationId xmlns:a16="http://schemas.microsoft.com/office/drawing/2014/main" id="{E4D9647F-E435-4F4E-9A5B-DD1D011F6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21" name="Picture 3" descr="StoTherm Vario">
          <a:extLst>
            <a:ext uri="{FF2B5EF4-FFF2-40B4-BE49-F238E27FC236}">
              <a16:creationId xmlns:a16="http://schemas.microsoft.com/office/drawing/2014/main" id="{981B1F56-9A21-4AC6-B678-CE92A1732E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22" name="Picture 38" descr="StoTherm Vario">
          <a:extLst>
            <a:ext uri="{FF2B5EF4-FFF2-40B4-BE49-F238E27FC236}">
              <a16:creationId xmlns:a16="http://schemas.microsoft.com/office/drawing/2014/main" id="{06ED73D8-61CF-49C4-968F-585F3A3CA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23" name="Picture 39" descr="StoTherm Vario">
          <a:extLst>
            <a:ext uri="{FF2B5EF4-FFF2-40B4-BE49-F238E27FC236}">
              <a16:creationId xmlns:a16="http://schemas.microsoft.com/office/drawing/2014/main" id="{307033B7-AA11-4318-BBC4-F6CE6C1A1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24" name="Picture 3" descr="StoTherm Vario">
          <a:extLst>
            <a:ext uri="{FF2B5EF4-FFF2-40B4-BE49-F238E27FC236}">
              <a16:creationId xmlns:a16="http://schemas.microsoft.com/office/drawing/2014/main" id="{2E29A592-62B2-4F4E-B2A5-26E2ED1C12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25" name="Picture 3" descr="StoTherm Vario">
          <a:extLst>
            <a:ext uri="{FF2B5EF4-FFF2-40B4-BE49-F238E27FC236}">
              <a16:creationId xmlns:a16="http://schemas.microsoft.com/office/drawing/2014/main" id="{94CF7286-D87C-4539-B792-5837A3D45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26" name="Picture 3" descr="StoTherm Vario">
          <a:extLst>
            <a:ext uri="{FF2B5EF4-FFF2-40B4-BE49-F238E27FC236}">
              <a16:creationId xmlns:a16="http://schemas.microsoft.com/office/drawing/2014/main" id="{95577E1B-677E-4B2A-8772-F106E7C2E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27" name="Picture 43" descr="StoTherm Vario">
          <a:extLst>
            <a:ext uri="{FF2B5EF4-FFF2-40B4-BE49-F238E27FC236}">
              <a16:creationId xmlns:a16="http://schemas.microsoft.com/office/drawing/2014/main" id="{C8BCCDFB-395B-4EEE-8AA8-BB065C63E7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28" name="Picture 44" descr="StoTherm Vario">
          <a:extLst>
            <a:ext uri="{FF2B5EF4-FFF2-40B4-BE49-F238E27FC236}">
              <a16:creationId xmlns:a16="http://schemas.microsoft.com/office/drawing/2014/main" id="{629207CE-25CA-4DD0-AE08-E9EA49CB3F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29" name="Picture 45" descr="StoTherm Vario">
          <a:extLst>
            <a:ext uri="{FF2B5EF4-FFF2-40B4-BE49-F238E27FC236}">
              <a16:creationId xmlns:a16="http://schemas.microsoft.com/office/drawing/2014/main" id="{E3954B2E-38AA-487A-9D7A-4067E33DD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30" name="Picture 46" descr="StoTherm Vario">
          <a:extLst>
            <a:ext uri="{FF2B5EF4-FFF2-40B4-BE49-F238E27FC236}">
              <a16:creationId xmlns:a16="http://schemas.microsoft.com/office/drawing/2014/main" id="{E70FF144-6337-4E5C-B50B-03DE1B4E4B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31" name="Picture 47" descr="StoTherm Vario">
          <a:extLst>
            <a:ext uri="{FF2B5EF4-FFF2-40B4-BE49-F238E27FC236}">
              <a16:creationId xmlns:a16="http://schemas.microsoft.com/office/drawing/2014/main" id="{CE1B5096-3256-4117-A8EC-2C137B1096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32" name="Picture 48" descr="StoTherm Vario">
          <a:extLst>
            <a:ext uri="{FF2B5EF4-FFF2-40B4-BE49-F238E27FC236}">
              <a16:creationId xmlns:a16="http://schemas.microsoft.com/office/drawing/2014/main" id="{02A65826-7E38-4B51-8B95-C7F1D34F8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33" name="Picture 49" descr="StoTherm Vario">
          <a:extLst>
            <a:ext uri="{FF2B5EF4-FFF2-40B4-BE49-F238E27FC236}">
              <a16:creationId xmlns:a16="http://schemas.microsoft.com/office/drawing/2014/main" id="{906D1629-6132-447F-A709-9AE794A707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34" name="Picture 50" descr="StoTherm Vario">
          <a:extLst>
            <a:ext uri="{FF2B5EF4-FFF2-40B4-BE49-F238E27FC236}">
              <a16:creationId xmlns:a16="http://schemas.microsoft.com/office/drawing/2014/main" id="{0FAD0BB2-4FAC-44C2-9A3F-44FCBAB3F9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35" name="Picture 51" descr="StoTherm Vario">
          <a:extLst>
            <a:ext uri="{FF2B5EF4-FFF2-40B4-BE49-F238E27FC236}">
              <a16:creationId xmlns:a16="http://schemas.microsoft.com/office/drawing/2014/main" id="{48CBD0F6-F81D-485A-8B61-AA00CA4B62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36" name="Picture 52" descr="StoTherm Vario">
          <a:extLst>
            <a:ext uri="{FF2B5EF4-FFF2-40B4-BE49-F238E27FC236}">
              <a16:creationId xmlns:a16="http://schemas.microsoft.com/office/drawing/2014/main" id="{2F09BA13-EE65-4A3E-83D8-1258B56177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37" name="Picture 3" descr="StoTherm Vario">
          <a:extLst>
            <a:ext uri="{FF2B5EF4-FFF2-40B4-BE49-F238E27FC236}">
              <a16:creationId xmlns:a16="http://schemas.microsoft.com/office/drawing/2014/main" id="{B0842F62-ACB4-4AA6-84FD-56EB41474F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38" name="Picture 54" descr="StoTherm Vario">
          <a:extLst>
            <a:ext uri="{FF2B5EF4-FFF2-40B4-BE49-F238E27FC236}">
              <a16:creationId xmlns:a16="http://schemas.microsoft.com/office/drawing/2014/main" id="{40D47DB2-E2FF-452B-94FD-DB9D1ABD67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39" name="Picture 3" descr="StoTherm Vario">
          <a:extLst>
            <a:ext uri="{FF2B5EF4-FFF2-40B4-BE49-F238E27FC236}">
              <a16:creationId xmlns:a16="http://schemas.microsoft.com/office/drawing/2014/main" id="{2DD5E476-B565-41B7-91A0-CE7B5AFB5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40" name="Picture 3" descr="StoTherm Vario">
          <a:extLst>
            <a:ext uri="{FF2B5EF4-FFF2-40B4-BE49-F238E27FC236}">
              <a16:creationId xmlns:a16="http://schemas.microsoft.com/office/drawing/2014/main" id="{BA05DC05-F7FA-4576-8800-CFD2796B4E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41" name="Picture 3" descr="StoTherm Vario">
          <a:extLst>
            <a:ext uri="{FF2B5EF4-FFF2-40B4-BE49-F238E27FC236}">
              <a16:creationId xmlns:a16="http://schemas.microsoft.com/office/drawing/2014/main" id="{3FDCF9FE-AE25-4B4B-9FA9-A286A74EB6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42" name="Picture 58" descr="StoTherm Vario">
          <a:extLst>
            <a:ext uri="{FF2B5EF4-FFF2-40B4-BE49-F238E27FC236}">
              <a16:creationId xmlns:a16="http://schemas.microsoft.com/office/drawing/2014/main" id="{DC2B4650-B03A-44AC-B534-93D252514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43" name="Picture 3" descr="StoTherm Vario">
          <a:extLst>
            <a:ext uri="{FF2B5EF4-FFF2-40B4-BE49-F238E27FC236}">
              <a16:creationId xmlns:a16="http://schemas.microsoft.com/office/drawing/2014/main" id="{45DF8472-D28D-47B5-9A41-7A48C2FB0E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44" name="Picture 3" descr="StoTherm Vario">
          <a:extLst>
            <a:ext uri="{FF2B5EF4-FFF2-40B4-BE49-F238E27FC236}">
              <a16:creationId xmlns:a16="http://schemas.microsoft.com/office/drawing/2014/main" id="{E614DDE9-50F6-4C92-9434-7A27E961CC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45" name="Picture 3" descr="StoTherm Vario">
          <a:extLst>
            <a:ext uri="{FF2B5EF4-FFF2-40B4-BE49-F238E27FC236}">
              <a16:creationId xmlns:a16="http://schemas.microsoft.com/office/drawing/2014/main" id="{BE7BBE02-2AC9-40B3-A76E-EF4910642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46" name="Picture 3" descr="StoTherm Vario">
          <a:extLst>
            <a:ext uri="{FF2B5EF4-FFF2-40B4-BE49-F238E27FC236}">
              <a16:creationId xmlns:a16="http://schemas.microsoft.com/office/drawing/2014/main" id="{D70B2E1B-7A83-4BED-B9CB-891D19FCD7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47" name="Picture 3" descr="StoTherm Vario">
          <a:extLst>
            <a:ext uri="{FF2B5EF4-FFF2-40B4-BE49-F238E27FC236}">
              <a16:creationId xmlns:a16="http://schemas.microsoft.com/office/drawing/2014/main" id="{102228D0-2A55-4523-B178-316FAE1D0F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48" name="Picture 3" descr="StoTherm Vario">
          <a:extLst>
            <a:ext uri="{FF2B5EF4-FFF2-40B4-BE49-F238E27FC236}">
              <a16:creationId xmlns:a16="http://schemas.microsoft.com/office/drawing/2014/main" id="{9783F494-BEDB-498E-9D39-5606A76B02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49" name="Picture 3" descr="StoTherm Vario">
          <a:extLst>
            <a:ext uri="{FF2B5EF4-FFF2-40B4-BE49-F238E27FC236}">
              <a16:creationId xmlns:a16="http://schemas.microsoft.com/office/drawing/2014/main" id="{C29292E8-4FE1-454C-9F84-DAAA76A702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50" name="Picture 66" descr="StoTherm Vario">
          <a:extLst>
            <a:ext uri="{FF2B5EF4-FFF2-40B4-BE49-F238E27FC236}">
              <a16:creationId xmlns:a16="http://schemas.microsoft.com/office/drawing/2014/main" id="{1FA26968-5B6D-4369-A2DC-B65420EFB8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51" name="Picture 3" descr="StoTherm Vario">
          <a:extLst>
            <a:ext uri="{FF2B5EF4-FFF2-40B4-BE49-F238E27FC236}">
              <a16:creationId xmlns:a16="http://schemas.microsoft.com/office/drawing/2014/main" id="{860F9925-0605-4665-B2ED-90A5EA9D2E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52" name="Picture 3" descr="StoTherm Vario">
          <a:extLst>
            <a:ext uri="{FF2B5EF4-FFF2-40B4-BE49-F238E27FC236}">
              <a16:creationId xmlns:a16="http://schemas.microsoft.com/office/drawing/2014/main" id="{0DF7837F-C3B3-454D-A041-4F56CE982D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53" name="Picture 3" descr="StoTherm Vario">
          <a:extLst>
            <a:ext uri="{FF2B5EF4-FFF2-40B4-BE49-F238E27FC236}">
              <a16:creationId xmlns:a16="http://schemas.microsoft.com/office/drawing/2014/main" id="{D49EAB02-B394-4420-9D77-C43560D298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54" name="Picture 3" descr="StoTherm Vario">
          <a:extLst>
            <a:ext uri="{FF2B5EF4-FFF2-40B4-BE49-F238E27FC236}">
              <a16:creationId xmlns:a16="http://schemas.microsoft.com/office/drawing/2014/main" id="{150FCE5B-599C-451D-B329-89C35155B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55" name="Picture 71" descr="StoTherm Vario">
          <a:extLst>
            <a:ext uri="{FF2B5EF4-FFF2-40B4-BE49-F238E27FC236}">
              <a16:creationId xmlns:a16="http://schemas.microsoft.com/office/drawing/2014/main" id="{45996972-7207-407E-AFE4-44E1F68729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56" name="Picture 3" descr="StoTherm Vario">
          <a:extLst>
            <a:ext uri="{FF2B5EF4-FFF2-40B4-BE49-F238E27FC236}">
              <a16:creationId xmlns:a16="http://schemas.microsoft.com/office/drawing/2014/main" id="{8F83012B-3DB2-4D9E-A192-5C2059A4D6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57" name="Picture 3" descr="StoTherm Vario">
          <a:extLst>
            <a:ext uri="{FF2B5EF4-FFF2-40B4-BE49-F238E27FC236}">
              <a16:creationId xmlns:a16="http://schemas.microsoft.com/office/drawing/2014/main" id="{6DEBF50B-B7AF-4EEC-852B-B87AAEC4D1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58" name="Picture 3" descr="StoTherm Vario">
          <a:extLst>
            <a:ext uri="{FF2B5EF4-FFF2-40B4-BE49-F238E27FC236}">
              <a16:creationId xmlns:a16="http://schemas.microsoft.com/office/drawing/2014/main" id="{01A0B179-19DA-423E-AD74-807D82AFC3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59" name="Picture 3" descr="StoTherm Vario">
          <a:extLst>
            <a:ext uri="{FF2B5EF4-FFF2-40B4-BE49-F238E27FC236}">
              <a16:creationId xmlns:a16="http://schemas.microsoft.com/office/drawing/2014/main" id="{F0059F41-CE6B-46DD-B4C9-D8BAD2215E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60" name="Picture 76" descr="StoTherm Vario">
          <a:extLst>
            <a:ext uri="{FF2B5EF4-FFF2-40B4-BE49-F238E27FC236}">
              <a16:creationId xmlns:a16="http://schemas.microsoft.com/office/drawing/2014/main" id="{B7488CB0-7286-4F4D-8959-0BAB86E2EF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61" name="Picture 3" descr="StoTherm Vario">
          <a:extLst>
            <a:ext uri="{FF2B5EF4-FFF2-40B4-BE49-F238E27FC236}">
              <a16:creationId xmlns:a16="http://schemas.microsoft.com/office/drawing/2014/main" id="{D044AAC8-1F6C-4ADE-A99A-9AD18A96E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62" name="Picture 3" descr="StoTherm Vario">
          <a:extLst>
            <a:ext uri="{FF2B5EF4-FFF2-40B4-BE49-F238E27FC236}">
              <a16:creationId xmlns:a16="http://schemas.microsoft.com/office/drawing/2014/main" id="{EDDBADAC-D306-4548-98E5-B089416F9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63" name="Picture 3" descr="StoTherm Vario">
          <a:extLst>
            <a:ext uri="{FF2B5EF4-FFF2-40B4-BE49-F238E27FC236}">
              <a16:creationId xmlns:a16="http://schemas.microsoft.com/office/drawing/2014/main" id="{87BCBA00-A56F-4635-A33D-733DC2624B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64" name="Picture 3" descr="StoTherm Vario">
          <a:extLst>
            <a:ext uri="{FF2B5EF4-FFF2-40B4-BE49-F238E27FC236}">
              <a16:creationId xmlns:a16="http://schemas.microsoft.com/office/drawing/2014/main" id="{FE2DB5C8-AFC6-451F-B588-8E0164D0EE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65" name="Picture 81" descr="StoTherm Vario">
          <a:extLst>
            <a:ext uri="{FF2B5EF4-FFF2-40B4-BE49-F238E27FC236}">
              <a16:creationId xmlns:a16="http://schemas.microsoft.com/office/drawing/2014/main" id="{A7B3A321-3877-40CE-B686-C110CB3583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66" name="Picture 82" descr="StoTherm Vario">
          <a:extLst>
            <a:ext uri="{FF2B5EF4-FFF2-40B4-BE49-F238E27FC236}">
              <a16:creationId xmlns:a16="http://schemas.microsoft.com/office/drawing/2014/main" id="{EA7287BB-1643-4C33-84C6-07AF307B3C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67" name="Picture 3" descr="StoTherm Vario">
          <a:extLst>
            <a:ext uri="{FF2B5EF4-FFF2-40B4-BE49-F238E27FC236}">
              <a16:creationId xmlns:a16="http://schemas.microsoft.com/office/drawing/2014/main" id="{0A53C268-A3F5-4ED4-8557-373A366CE0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68" name="Picture 3" descr="StoTherm Vario">
          <a:extLst>
            <a:ext uri="{FF2B5EF4-FFF2-40B4-BE49-F238E27FC236}">
              <a16:creationId xmlns:a16="http://schemas.microsoft.com/office/drawing/2014/main" id="{F620FDFA-6F81-484B-8113-C8185A0004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69" name="Picture 3" descr="StoTherm Vario">
          <a:extLst>
            <a:ext uri="{FF2B5EF4-FFF2-40B4-BE49-F238E27FC236}">
              <a16:creationId xmlns:a16="http://schemas.microsoft.com/office/drawing/2014/main" id="{674CF3A9-F025-482E-A961-30AB40AF5D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70" name="Picture 86" descr="StoTherm Vario">
          <a:extLst>
            <a:ext uri="{FF2B5EF4-FFF2-40B4-BE49-F238E27FC236}">
              <a16:creationId xmlns:a16="http://schemas.microsoft.com/office/drawing/2014/main" id="{5D518FF2-A889-4AE2-9348-D652BD2EB9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71" name="Picture 87" descr="StoTherm Vario">
          <a:extLst>
            <a:ext uri="{FF2B5EF4-FFF2-40B4-BE49-F238E27FC236}">
              <a16:creationId xmlns:a16="http://schemas.microsoft.com/office/drawing/2014/main" id="{FA55EFFD-A0D3-4A86-82CE-F6F552F6ED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72" name="Picture 88" descr="StoTherm Vario">
          <a:extLst>
            <a:ext uri="{FF2B5EF4-FFF2-40B4-BE49-F238E27FC236}">
              <a16:creationId xmlns:a16="http://schemas.microsoft.com/office/drawing/2014/main" id="{B7D343C6-8E7A-4273-A594-9EA6873122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73" name="Picture 89" descr="StoTherm Vario">
          <a:extLst>
            <a:ext uri="{FF2B5EF4-FFF2-40B4-BE49-F238E27FC236}">
              <a16:creationId xmlns:a16="http://schemas.microsoft.com/office/drawing/2014/main" id="{42A55EFB-64A5-4275-8745-70F93682DE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74" name="Picture 90" descr="StoTherm Vario">
          <a:extLst>
            <a:ext uri="{FF2B5EF4-FFF2-40B4-BE49-F238E27FC236}">
              <a16:creationId xmlns:a16="http://schemas.microsoft.com/office/drawing/2014/main" id="{85C17617-F7C9-4D85-9E71-E6882F0EC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75" name="Picture 91" descr="StoTherm Vario">
          <a:extLst>
            <a:ext uri="{FF2B5EF4-FFF2-40B4-BE49-F238E27FC236}">
              <a16:creationId xmlns:a16="http://schemas.microsoft.com/office/drawing/2014/main" id="{51948C50-40E8-4E00-8C6A-2F94FDE18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76" name="Picture 92" descr="StoTherm Vario">
          <a:extLst>
            <a:ext uri="{FF2B5EF4-FFF2-40B4-BE49-F238E27FC236}">
              <a16:creationId xmlns:a16="http://schemas.microsoft.com/office/drawing/2014/main" id="{75E0575F-BE8D-4C06-B76F-65B79A59DC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77" name="Picture 93" descr="StoTherm Vario">
          <a:extLst>
            <a:ext uri="{FF2B5EF4-FFF2-40B4-BE49-F238E27FC236}">
              <a16:creationId xmlns:a16="http://schemas.microsoft.com/office/drawing/2014/main" id="{644C8256-FF68-4777-BDE4-8CEED037A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78" name="Picture 94" descr="StoTherm Vario">
          <a:extLst>
            <a:ext uri="{FF2B5EF4-FFF2-40B4-BE49-F238E27FC236}">
              <a16:creationId xmlns:a16="http://schemas.microsoft.com/office/drawing/2014/main" id="{63838DA7-382E-450C-996D-BB53609AE2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79" name="Picture 95" descr="StoTherm Vario">
          <a:extLst>
            <a:ext uri="{FF2B5EF4-FFF2-40B4-BE49-F238E27FC236}">
              <a16:creationId xmlns:a16="http://schemas.microsoft.com/office/drawing/2014/main" id="{684FB59E-5EE4-4C66-AD76-96B6890BE4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80" name="Picture 3" descr="StoTherm Vario">
          <a:extLst>
            <a:ext uri="{FF2B5EF4-FFF2-40B4-BE49-F238E27FC236}">
              <a16:creationId xmlns:a16="http://schemas.microsoft.com/office/drawing/2014/main" id="{F24DD2B4-EA16-407A-A17C-F01BCCDEE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81" name="Picture 97" descr="StoTherm Vario">
          <a:extLst>
            <a:ext uri="{FF2B5EF4-FFF2-40B4-BE49-F238E27FC236}">
              <a16:creationId xmlns:a16="http://schemas.microsoft.com/office/drawing/2014/main" id="{9244DA99-BDDD-40EB-997C-2256CA13B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82" name="Picture 3" descr="StoTherm Vario">
          <a:extLst>
            <a:ext uri="{FF2B5EF4-FFF2-40B4-BE49-F238E27FC236}">
              <a16:creationId xmlns:a16="http://schemas.microsoft.com/office/drawing/2014/main" id="{99C7358E-FAE0-4B6A-8168-2694B779A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83" name="Picture 3" descr="StoTherm Vario">
          <a:extLst>
            <a:ext uri="{FF2B5EF4-FFF2-40B4-BE49-F238E27FC236}">
              <a16:creationId xmlns:a16="http://schemas.microsoft.com/office/drawing/2014/main" id="{62AA7AED-171C-4A7E-A723-578299AE3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84" name="Picture 3" descr="StoTherm Vario">
          <a:extLst>
            <a:ext uri="{FF2B5EF4-FFF2-40B4-BE49-F238E27FC236}">
              <a16:creationId xmlns:a16="http://schemas.microsoft.com/office/drawing/2014/main" id="{97449294-7E0E-43D9-8D14-A1748524B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85" name="Picture 101" descr="StoTherm Vario">
          <a:extLst>
            <a:ext uri="{FF2B5EF4-FFF2-40B4-BE49-F238E27FC236}">
              <a16:creationId xmlns:a16="http://schemas.microsoft.com/office/drawing/2014/main" id="{6D18BF3D-4509-40CD-B9BF-CD89C6D409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86" name="Picture 3" descr="StoTherm Vario">
          <a:extLst>
            <a:ext uri="{FF2B5EF4-FFF2-40B4-BE49-F238E27FC236}">
              <a16:creationId xmlns:a16="http://schemas.microsoft.com/office/drawing/2014/main" id="{ED7350F3-5BE0-4D44-B918-67C2CF459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87" name="Picture 3" descr="StoTherm Vario">
          <a:extLst>
            <a:ext uri="{FF2B5EF4-FFF2-40B4-BE49-F238E27FC236}">
              <a16:creationId xmlns:a16="http://schemas.microsoft.com/office/drawing/2014/main" id="{14B64538-EB99-4CB6-8B2C-92EE205615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88" name="Picture 3" descr="StoTherm Vario">
          <a:extLst>
            <a:ext uri="{FF2B5EF4-FFF2-40B4-BE49-F238E27FC236}">
              <a16:creationId xmlns:a16="http://schemas.microsoft.com/office/drawing/2014/main" id="{D3722D9B-2BAA-4E57-9460-BD58F38427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89" name="Picture 3" descr="StoTherm Vario">
          <a:extLst>
            <a:ext uri="{FF2B5EF4-FFF2-40B4-BE49-F238E27FC236}">
              <a16:creationId xmlns:a16="http://schemas.microsoft.com/office/drawing/2014/main" id="{8CC5E418-B245-49B5-8CAC-3E8BB902B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90" name="Picture 3" descr="StoTherm Vario">
          <a:extLst>
            <a:ext uri="{FF2B5EF4-FFF2-40B4-BE49-F238E27FC236}">
              <a16:creationId xmlns:a16="http://schemas.microsoft.com/office/drawing/2014/main" id="{DADEF748-2636-4103-875F-A1760692F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91" name="Picture 3" descr="StoTherm Vario">
          <a:extLst>
            <a:ext uri="{FF2B5EF4-FFF2-40B4-BE49-F238E27FC236}">
              <a16:creationId xmlns:a16="http://schemas.microsoft.com/office/drawing/2014/main" id="{09B10369-E5AC-4319-9E08-5CDE3BB4DB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92" name="Picture 3" descr="StoTherm Vario">
          <a:extLst>
            <a:ext uri="{FF2B5EF4-FFF2-40B4-BE49-F238E27FC236}">
              <a16:creationId xmlns:a16="http://schemas.microsoft.com/office/drawing/2014/main" id="{62C2551F-BA7D-41A4-A19B-0A0BBB0B6C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93" name="Picture 109" descr="StoTherm Vario">
          <a:extLst>
            <a:ext uri="{FF2B5EF4-FFF2-40B4-BE49-F238E27FC236}">
              <a16:creationId xmlns:a16="http://schemas.microsoft.com/office/drawing/2014/main" id="{6C76D28D-8E5B-463D-A452-7AFC613F4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94" name="Picture 3" descr="StoTherm Vario">
          <a:extLst>
            <a:ext uri="{FF2B5EF4-FFF2-40B4-BE49-F238E27FC236}">
              <a16:creationId xmlns:a16="http://schemas.microsoft.com/office/drawing/2014/main" id="{A048E431-83D7-4E78-BD4C-FE55BDD043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95" name="Picture 3" descr="StoTherm Vario">
          <a:extLst>
            <a:ext uri="{FF2B5EF4-FFF2-40B4-BE49-F238E27FC236}">
              <a16:creationId xmlns:a16="http://schemas.microsoft.com/office/drawing/2014/main" id="{4AE8B0AA-274D-4846-A70F-1F316BF649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96" name="Picture 3" descr="StoTherm Vario">
          <a:extLst>
            <a:ext uri="{FF2B5EF4-FFF2-40B4-BE49-F238E27FC236}">
              <a16:creationId xmlns:a16="http://schemas.microsoft.com/office/drawing/2014/main" id="{9500B8AE-EB5B-4E73-B172-728B27808C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97" name="Picture 3" descr="StoTherm Vario">
          <a:extLst>
            <a:ext uri="{FF2B5EF4-FFF2-40B4-BE49-F238E27FC236}">
              <a16:creationId xmlns:a16="http://schemas.microsoft.com/office/drawing/2014/main" id="{A7A9D24B-D6B9-43FB-AD45-41BB930563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98" name="Picture 114" descr="StoTherm Vario">
          <a:extLst>
            <a:ext uri="{FF2B5EF4-FFF2-40B4-BE49-F238E27FC236}">
              <a16:creationId xmlns:a16="http://schemas.microsoft.com/office/drawing/2014/main" id="{C356CF74-92F1-46DF-BAD8-104DF41DE1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299" name="Picture 3" descr="StoTherm Vario">
          <a:extLst>
            <a:ext uri="{FF2B5EF4-FFF2-40B4-BE49-F238E27FC236}">
              <a16:creationId xmlns:a16="http://schemas.microsoft.com/office/drawing/2014/main" id="{C03B4BCD-D42A-41AA-94CA-2001BFBF14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00" name="Picture 3" descr="StoTherm Vario">
          <a:extLst>
            <a:ext uri="{FF2B5EF4-FFF2-40B4-BE49-F238E27FC236}">
              <a16:creationId xmlns:a16="http://schemas.microsoft.com/office/drawing/2014/main" id="{2253372B-AF60-4A43-8DE5-57E5CCB8EB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01" name="Picture 3" descr="StoTherm Vario">
          <a:extLst>
            <a:ext uri="{FF2B5EF4-FFF2-40B4-BE49-F238E27FC236}">
              <a16:creationId xmlns:a16="http://schemas.microsoft.com/office/drawing/2014/main" id="{FCE8C9AD-1BFE-48B5-ACDF-E54575D003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02" name="Picture 3" descr="StoTherm Vario">
          <a:extLst>
            <a:ext uri="{FF2B5EF4-FFF2-40B4-BE49-F238E27FC236}">
              <a16:creationId xmlns:a16="http://schemas.microsoft.com/office/drawing/2014/main" id="{D24E216F-92FF-42FB-B9E8-1BC17A94C4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03" name="Picture 119" descr="StoTherm Vario">
          <a:extLst>
            <a:ext uri="{FF2B5EF4-FFF2-40B4-BE49-F238E27FC236}">
              <a16:creationId xmlns:a16="http://schemas.microsoft.com/office/drawing/2014/main" id="{4087B02E-27B0-4211-9861-507F2ABD87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04" name="Picture 3" descr="StoTherm Vario">
          <a:extLst>
            <a:ext uri="{FF2B5EF4-FFF2-40B4-BE49-F238E27FC236}">
              <a16:creationId xmlns:a16="http://schemas.microsoft.com/office/drawing/2014/main" id="{C48A8848-1145-4CF2-9E0B-4E3BEED352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05" name="Picture 3" descr="StoTherm Vario">
          <a:extLst>
            <a:ext uri="{FF2B5EF4-FFF2-40B4-BE49-F238E27FC236}">
              <a16:creationId xmlns:a16="http://schemas.microsoft.com/office/drawing/2014/main" id="{7B67F542-64C6-4EC9-AE2D-AA99CCEE0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06" name="Picture 3" descr="StoTherm Vario">
          <a:extLst>
            <a:ext uri="{FF2B5EF4-FFF2-40B4-BE49-F238E27FC236}">
              <a16:creationId xmlns:a16="http://schemas.microsoft.com/office/drawing/2014/main" id="{7DCC3954-092D-46BF-9A16-5F295EAA2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07" name="Picture 3" descr="StoTherm Vario">
          <a:extLst>
            <a:ext uri="{FF2B5EF4-FFF2-40B4-BE49-F238E27FC236}">
              <a16:creationId xmlns:a16="http://schemas.microsoft.com/office/drawing/2014/main" id="{68FCB19A-8A0D-488C-81F7-7387C4295D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08" name="Picture 124" descr="StoTherm Vario">
          <a:extLst>
            <a:ext uri="{FF2B5EF4-FFF2-40B4-BE49-F238E27FC236}">
              <a16:creationId xmlns:a16="http://schemas.microsoft.com/office/drawing/2014/main" id="{0BD278D0-3024-4EC3-9600-CBEA1F2421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09" name="Picture 125" descr="StoTherm Vario">
          <a:extLst>
            <a:ext uri="{FF2B5EF4-FFF2-40B4-BE49-F238E27FC236}">
              <a16:creationId xmlns:a16="http://schemas.microsoft.com/office/drawing/2014/main" id="{819A163D-7921-49FB-A831-2DBA5952E5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10" name="Picture 3" descr="StoTherm Vario">
          <a:extLst>
            <a:ext uri="{FF2B5EF4-FFF2-40B4-BE49-F238E27FC236}">
              <a16:creationId xmlns:a16="http://schemas.microsoft.com/office/drawing/2014/main" id="{06364AB5-57CB-4996-B352-F513AE2B56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11" name="Picture 3" descr="StoTherm Vario">
          <a:extLst>
            <a:ext uri="{FF2B5EF4-FFF2-40B4-BE49-F238E27FC236}">
              <a16:creationId xmlns:a16="http://schemas.microsoft.com/office/drawing/2014/main" id="{887353E9-0D58-4CD6-8ECC-0E718223A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12" name="Picture 3" descr="StoTherm Vario">
          <a:extLst>
            <a:ext uri="{FF2B5EF4-FFF2-40B4-BE49-F238E27FC236}">
              <a16:creationId xmlns:a16="http://schemas.microsoft.com/office/drawing/2014/main" id="{31471699-663C-49E9-A146-6A6E6629AE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13" name="Picture 129" descr="StoTherm Vario">
          <a:extLst>
            <a:ext uri="{FF2B5EF4-FFF2-40B4-BE49-F238E27FC236}">
              <a16:creationId xmlns:a16="http://schemas.microsoft.com/office/drawing/2014/main" id="{985A91D9-0696-4181-ACE4-3A52478207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14" name="Picture 130" descr="StoTherm Vario">
          <a:extLst>
            <a:ext uri="{FF2B5EF4-FFF2-40B4-BE49-F238E27FC236}">
              <a16:creationId xmlns:a16="http://schemas.microsoft.com/office/drawing/2014/main" id="{B8023602-388A-4C9F-BA86-927E302BB5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15" name="Picture 131" descr="StoTherm Vario">
          <a:extLst>
            <a:ext uri="{FF2B5EF4-FFF2-40B4-BE49-F238E27FC236}">
              <a16:creationId xmlns:a16="http://schemas.microsoft.com/office/drawing/2014/main" id="{8DCED81D-22F1-4B2A-8647-9E95E799D7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16" name="Picture 132" descr="StoTherm Vario">
          <a:extLst>
            <a:ext uri="{FF2B5EF4-FFF2-40B4-BE49-F238E27FC236}">
              <a16:creationId xmlns:a16="http://schemas.microsoft.com/office/drawing/2014/main" id="{EA1B260B-C9E6-4366-AA23-636149A1D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17" name="Picture 133" descr="StoTherm Vario">
          <a:extLst>
            <a:ext uri="{FF2B5EF4-FFF2-40B4-BE49-F238E27FC236}">
              <a16:creationId xmlns:a16="http://schemas.microsoft.com/office/drawing/2014/main" id="{9A84D678-1B0F-49D9-A9BB-FFDDD09C08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18" name="Picture 134" descr="StoTherm Vario">
          <a:extLst>
            <a:ext uri="{FF2B5EF4-FFF2-40B4-BE49-F238E27FC236}">
              <a16:creationId xmlns:a16="http://schemas.microsoft.com/office/drawing/2014/main" id="{B0EEFA88-7578-42AF-99FF-52076FFE0B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19" name="Picture 135" descr="StoTherm Vario">
          <a:extLst>
            <a:ext uri="{FF2B5EF4-FFF2-40B4-BE49-F238E27FC236}">
              <a16:creationId xmlns:a16="http://schemas.microsoft.com/office/drawing/2014/main" id="{F4D3C0E8-75AC-4E18-B88E-7543E024DE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20" name="Picture 136" descr="StoTherm Vario">
          <a:extLst>
            <a:ext uri="{FF2B5EF4-FFF2-40B4-BE49-F238E27FC236}">
              <a16:creationId xmlns:a16="http://schemas.microsoft.com/office/drawing/2014/main" id="{683A9F95-B7A9-4B7A-9F38-34D43B3401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21" name="Picture 137" descr="StoTherm Vario">
          <a:extLst>
            <a:ext uri="{FF2B5EF4-FFF2-40B4-BE49-F238E27FC236}">
              <a16:creationId xmlns:a16="http://schemas.microsoft.com/office/drawing/2014/main" id="{1DA50DDC-D96B-4E06-9EA7-DDBFE274B0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22" name="Picture 3" descr="StoTherm Vario">
          <a:extLst>
            <a:ext uri="{FF2B5EF4-FFF2-40B4-BE49-F238E27FC236}">
              <a16:creationId xmlns:a16="http://schemas.microsoft.com/office/drawing/2014/main" id="{9A6B00DB-8474-4B0E-B9A9-0CCA86CC84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23" name="Picture 139" descr="StoTherm Vario">
          <a:extLst>
            <a:ext uri="{FF2B5EF4-FFF2-40B4-BE49-F238E27FC236}">
              <a16:creationId xmlns:a16="http://schemas.microsoft.com/office/drawing/2014/main" id="{7600D441-1125-4178-8171-F02B230D65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24" name="Picture 3" descr="StoTherm Vario">
          <a:extLst>
            <a:ext uri="{FF2B5EF4-FFF2-40B4-BE49-F238E27FC236}">
              <a16:creationId xmlns:a16="http://schemas.microsoft.com/office/drawing/2014/main" id="{CFFA32EB-F749-455B-9F8C-813DDFB180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25" name="Picture 3" descr="StoTherm Vario">
          <a:extLst>
            <a:ext uri="{FF2B5EF4-FFF2-40B4-BE49-F238E27FC236}">
              <a16:creationId xmlns:a16="http://schemas.microsoft.com/office/drawing/2014/main" id="{62BCB724-FA7C-4C69-B1D6-6770090FB6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26" name="Picture 3" descr="StoTherm Vario">
          <a:extLst>
            <a:ext uri="{FF2B5EF4-FFF2-40B4-BE49-F238E27FC236}">
              <a16:creationId xmlns:a16="http://schemas.microsoft.com/office/drawing/2014/main" id="{9BE1308D-A412-43F6-9261-3724CA8C0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27" name="Picture 143" descr="StoTherm Vario">
          <a:extLst>
            <a:ext uri="{FF2B5EF4-FFF2-40B4-BE49-F238E27FC236}">
              <a16:creationId xmlns:a16="http://schemas.microsoft.com/office/drawing/2014/main" id="{16697340-0805-4348-90EF-FEABB0384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28" name="Picture 3" descr="StoTherm Vario">
          <a:extLst>
            <a:ext uri="{FF2B5EF4-FFF2-40B4-BE49-F238E27FC236}">
              <a16:creationId xmlns:a16="http://schemas.microsoft.com/office/drawing/2014/main" id="{E54166C6-046E-4BB5-B127-86D04C9A7E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29" name="Picture 3" descr="StoTherm Vario">
          <a:extLst>
            <a:ext uri="{FF2B5EF4-FFF2-40B4-BE49-F238E27FC236}">
              <a16:creationId xmlns:a16="http://schemas.microsoft.com/office/drawing/2014/main" id="{F01BD5CF-E6A1-4399-AE30-171B51C4DD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30" name="Picture 3" descr="StoTherm Vario">
          <a:extLst>
            <a:ext uri="{FF2B5EF4-FFF2-40B4-BE49-F238E27FC236}">
              <a16:creationId xmlns:a16="http://schemas.microsoft.com/office/drawing/2014/main" id="{424BC275-6C4A-4092-BD17-F4CE6FC0E0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31" name="Picture 3" descr="StoTherm Vario">
          <a:extLst>
            <a:ext uri="{FF2B5EF4-FFF2-40B4-BE49-F238E27FC236}">
              <a16:creationId xmlns:a16="http://schemas.microsoft.com/office/drawing/2014/main" id="{16389257-AFAE-450B-993A-BB4A1F676E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32" name="Picture 3" descr="StoTherm Vario">
          <a:extLst>
            <a:ext uri="{FF2B5EF4-FFF2-40B4-BE49-F238E27FC236}">
              <a16:creationId xmlns:a16="http://schemas.microsoft.com/office/drawing/2014/main" id="{AD1AD9AF-6868-4D2D-A0FD-260FF43BD2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33" name="Picture 3" descr="StoTherm Vario">
          <a:extLst>
            <a:ext uri="{FF2B5EF4-FFF2-40B4-BE49-F238E27FC236}">
              <a16:creationId xmlns:a16="http://schemas.microsoft.com/office/drawing/2014/main" id="{091DA5A9-A1CF-42C4-9997-884650216B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34" name="Picture 3" descr="StoTherm Vario">
          <a:extLst>
            <a:ext uri="{FF2B5EF4-FFF2-40B4-BE49-F238E27FC236}">
              <a16:creationId xmlns:a16="http://schemas.microsoft.com/office/drawing/2014/main" id="{325425FD-35D5-4528-9D3F-C3B5BB5E90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35" name="Picture 151" descr="StoTherm Vario">
          <a:extLst>
            <a:ext uri="{FF2B5EF4-FFF2-40B4-BE49-F238E27FC236}">
              <a16:creationId xmlns:a16="http://schemas.microsoft.com/office/drawing/2014/main" id="{D5F71BE4-35CE-483B-8A95-D388950EAD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36" name="Picture 3" descr="StoTherm Vario">
          <a:extLst>
            <a:ext uri="{FF2B5EF4-FFF2-40B4-BE49-F238E27FC236}">
              <a16:creationId xmlns:a16="http://schemas.microsoft.com/office/drawing/2014/main" id="{5F88A22F-D803-4F82-B104-39B9AA298D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37" name="Picture 3" descr="StoTherm Vario">
          <a:extLst>
            <a:ext uri="{FF2B5EF4-FFF2-40B4-BE49-F238E27FC236}">
              <a16:creationId xmlns:a16="http://schemas.microsoft.com/office/drawing/2014/main" id="{D57693C5-B0C7-41AD-9EA7-824050BC69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38" name="Picture 3" descr="StoTherm Vario">
          <a:extLst>
            <a:ext uri="{FF2B5EF4-FFF2-40B4-BE49-F238E27FC236}">
              <a16:creationId xmlns:a16="http://schemas.microsoft.com/office/drawing/2014/main" id="{31BDBDD3-6945-4DFC-B0AF-430DDBD01F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39" name="Picture 3" descr="StoTherm Vario">
          <a:extLst>
            <a:ext uri="{FF2B5EF4-FFF2-40B4-BE49-F238E27FC236}">
              <a16:creationId xmlns:a16="http://schemas.microsoft.com/office/drawing/2014/main" id="{71579C29-6DA9-4E44-9DD0-2C65CA2936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40" name="Picture 156" descr="StoTherm Vario">
          <a:extLst>
            <a:ext uri="{FF2B5EF4-FFF2-40B4-BE49-F238E27FC236}">
              <a16:creationId xmlns:a16="http://schemas.microsoft.com/office/drawing/2014/main" id="{FD1F3638-D537-4B52-8986-BEE13BC3F5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41" name="Picture 3" descr="StoTherm Vario">
          <a:extLst>
            <a:ext uri="{FF2B5EF4-FFF2-40B4-BE49-F238E27FC236}">
              <a16:creationId xmlns:a16="http://schemas.microsoft.com/office/drawing/2014/main" id="{B9317268-BB89-46AE-B5F6-794CF8733D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42" name="Picture 3" descr="StoTherm Vario">
          <a:extLst>
            <a:ext uri="{FF2B5EF4-FFF2-40B4-BE49-F238E27FC236}">
              <a16:creationId xmlns:a16="http://schemas.microsoft.com/office/drawing/2014/main" id="{0F92E284-32D2-4ADD-948E-0470512D5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43" name="Picture 3" descr="StoTherm Vario">
          <a:extLst>
            <a:ext uri="{FF2B5EF4-FFF2-40B4-BE49-F238E27FC236}">
              <a16:creationId xmlns:a16="http://schemas.microsoft.com/office/drawing/2014/main" id="{8DC10EF9-1838-4CFB-BF1B-6F74C9C675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44" name="Picture 3" descr="StoTherm Vario">
          <a:extLst>
            <a:ext uri="{FF2B5EF4-FFF2-40B4-BE49-F238E27FC236}">
              <a16:creationId xmlns:a16="http://schemas.microsoft.com/office/drawing/2014/main" id="{4C569B1C-F8DC-4587-B4C0-C6C17257DB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45" name="Picture 161" descr="StoTherm Vario">
          <a:extLst>
            <a:ext uri="{FF2B5EF4-FFF2-40B4-BE49-F238E27FC236}">
              <a16:creationId xmlns:a16="http://schemas.microsoft.com/office/drawing/2014/main" id="{BD2320C4-BE9F-4A88-8505-FEE791105F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46" name="Picture 3" descr="StoTherm Vario">
          <a:extLst>
            <a:ext uri="{FF2B5EF4-FFF2-40B4-BE49-F238E27FC236}">
              <a16:creationId xmlns:a16="http://schemas.microsoft.com/office/drawing/2014/main" id="{F2C5B24C-155C-4FAC-B3B6-5D639715B9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47" name="Picture 3" descr="StoTherm Vario">
          <a:extLst>
            <a:ext uri="{FF2B5EF4-FFF2-40B4-BE49-F238E27FC236}">
              <a16:creationId xmlns:a16="http://schemas.microsoft.com/office/drawing/2014/main" id="{AE5F8344-5A7A-4211-9A15-3EA1BC20F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48" name="Picture 3" descr="StoTherm Vario">
          <a:extLst>
            <a:ext uri="{FF2B5EF4-FFF2-40B4-BE49-F238E27FC236}">
              <a16:creationId xmlns:a16="http://schemas.microsoft.com/office/drawing/2014/main" id="{5D0619BB-408F-4083-95CC-D47F37F31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49" name="Picture 3" descr="StoTherm Vario">
          <a:extLst>
            <a:ext uri="{FF2B5EF4-FFF2-40B4-BE49-F238E27FC236}">
              <a16:creationId xmlns:a16="http://schemas.microsoft.com/office/drawing/2014/main" id="{63ECE861-BB61-4E48-AB95-9797C4056C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50" name="Picture 166" descr="StoTherm Vario">
          <a:extLst>
            <a:ext uri="{FF2B5EF4-FFF2-40B4-BE49-F238E27FC236}">
              <a16:creationId xmlns:a16="http://schemas.microsoft.com/office/drawing/2014/main" id="{8E4822F4-3CD5-41F0-99AA-F9A4BD1630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51" name="Picture 167" descr="StoTherm Vario">
          <a:extLst>
            <a:ext uri="{FF2B5EF4-FFF2-40B4-BE49-F238E27FC236}">
              <a16:creationId xmlns:a16="http://schemas.microsoft.com/office/drawing/2014/main" id="{EF46C921-F254-4DC9-AC1A-95247DD2CA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52" name="Picture 3" descr="StoTherm Vario">
          <a:extLst>
            <a:ext uri="{FF2B5EF4-FFF2-40B4-BE49-F238E27FC236}">
              <a16:creationId xmlns:a16="http://schemas.microsoft.com/office/drawing/2014/main" id="{2434F533-4579-401D-B10C-7E47211D3E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53" name="Picture 3" descr="StoTherm Vario">
          <a:extLst>
            <a:ext uri="{FF2B5EF4-FFF2-40B4-BE49-F238E27FC236}">
              <a16:creationId xmlns:a16="http://schemas.microsoft.com/office/drawing/2014/main" id="{29622A10-1228-4F2E-904C-D5EE7599F5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54" name="Picture 3" descr="StoTherm Vario">
          <a:extLst>
            <a:ext uri="{FF2B5EF4-FFF2-40B4-BE49-F238E27FC236}">
              <a16:creationId xmlns:a16="http://schemas.microsoft.com/office/drawing/2014/main" id="{C49705D8-FB9B-4E68-B0C0-7EE0888AC3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55" name="Picture 171" descr="StoTherm Vario">
          <a:extLst>
            <a:ext uri="{FF2B5EF4-FFF2-40B4-BE49-F238E27FC236}">
              <a16:creationId xmlns:a16="http://schemas.microsoft.com/office/drawing/2014/main" id="{C3ACC080-2EC5-4E51-B77D-2D54A1F130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56" name="Picture 172" descr="StoTherm Vario">
          <a:extLst>
            <a:ext uri="{FF2B5EF4-FFF2-40B4-BE49-F238E27FC236}">
              <a16:creationId xmlns:a16="http://schemas.microsoft.com/office/drawing/2014/main" id="{AAEB56FB-C327-498B-9C5C-AB287BC709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57" name="Picture 173" descr="StoTherm Vario">
          <a:extLst>
            <a:ext uri="{FF2B5EF4-FFF2-40B4-BE49-F238E27FC236}">
              <a16:creationId xmlns:a16="http://schemas.microsoft.com/office/drawing/2014/main" id="{162988BD-2224-406B-B20E-569AA0A7C5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58" name="Picture 174" descr="StoTherm Vario">
          <a:extLst>
            <a:ext uri="{FF2B5EF4-FFF2-40B4-BE49-F238E27FC236}">
              <a16:creationId xmlns:a16="http://schemas.microsoft.com/office/drawing/2014/main" id="{CA5AF734-A2B2-4B05-9D0F-2CE1190901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59" name="Picture 175" descr="StoTherm Vario">
          <a:extLst>
            <a:ext uri="{FF2B5EF4-FFF2-40B4-BE49-F238E27FC236}">
              <a16:creationId xmlns:a16="http://schemas.microsoft.com/office/drawing/2014/main" id="{87396B9B-207A-4C42-8B96-8D3B9B1053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60" name="Picture 176" descr="StoTherm Vario">
          <a:extLst>
            <a:ext uri="{FF2B5EF4-FFF2-40B4-BE49-F238E27FC236}">
              <a16:creationId xmlns:a16="http://schemas.microsoft.com/office/drawing/2014/main" id="{0CC44262-D600-424F-BFF4-B663B4BD04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61" name="Picture 177" descr="StoTherm Vario">
          <a:extLst>
            <a:ext uri="{FF2B5EF4-FFF2-40B4-BE49-F238E27FC236}">
              <a16:creationId xmlns:a16="http://schemas.microsoft.com/office/drawing/2014/main" id="{929D98D5-B7F4-4A87-839F-A8660D56AE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62" name="Picture 178" descr="StoTherm Vario">
          <a:extLst>
            <a:ext uri="{FF2B5EF4-FFF2-40B4-BE49-F238E27FC236}">
              <a16:creationId xmlns:a16="http://schemas.microsoft.com/office/drawing/2014/main" id="{77DFC7A9-E186-4C89-A001-967393182D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63" name="Picture 179" descr="StoTherm Vario">
          <a:extLst>
            <a:ext uri="{FF2B5EF4-FFF2-40B4-BE49-F238E27FC236}">
              <a16:creationId xmlns:a16="http://schemas.microsoft.com/office/drawing/2014/main" id="{70956DC7-6352-44AD-B048-8D6393CC40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64" name="Picture 3" descr="StoTherm Vario">
          <a:extLst>
            <a:ext uri="{FF2B5EF4-FFF2-40B4-BE49-F238E27FC236}">
              <a16:creationId xmlns:a16="http://schemas.microsoft.com/office/drawing/2014/main" id="{E2C085B1-FA6F-4991-A22D-490F840E4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65" name="Picture 181" descr="StoTherm Vario">
          <a:extLst>
            <a:ext uri="{FF2B5EF4-FFF2-40B4-BE49-F238E27FC236}">
              <a16:creationId xmlns:a16="http://schemas.microsoft.com/office/drawing/2014/main" id="{AD8193A0-45A3-436C-A921-DC669CB6F7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66" name="Picture 3" descr="StoTherm Vario">
          <a:extLst>
            <a:ext uri="{FF2B5EF4-FFF2-40B4-BE49-F238E27FC236}">
              <a16:creationId xmlns:a16="http://schemas.microsoft.com/office/drawing/2014/main" id="{4EA12AFF-7C99-41B0-83B0-E8CCF6C3C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67" name="Picture 3" descr="StoTherm Vario">
          <a:extLst>
            <a:ext uri="{FF2B5EF4-FFF2-40B4-BE49-F238E27FC236}">
              <a16:creationId xmlns:a16="http://schemas.microsoft.com/office/drawing/2014/main" id="{55262FC8-E159-476A-B096-B9833EA366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68" name="Picture 3" descr="StoTherm Vario">
          <a:extLst>
            <a:ext uri="{FF2B5EF4-FFF2-40B4-BE49-F238E27FC236}">
              <a16:creationId xmlns:a16="http://schemas.microsoft.com/office/drawing/2014/main" id="{7E6930FF-3B48-4A4B-926A-C887A49E0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69" name="Picture 185" descr="StoTherm Vario">
          <a:extLst>
            <a:ext uri="{FF2B5EF4-FFF2-40B4-BE49-F238E27FC236}">
              <a16:creationId xmlns:a16="http://schemas.microsoft.com/office/drawing/2014/main" id="{90DD2ECD-7A5C-434F-96A3-0BAE5766F7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70" name="Picture 3" descr="StoTherm Vario">
          <a:extLst>
            <a:ext uri="{FF2B5EF4-FFF2-40B4-BE49-F238E27FC236}">
              <a16:creationId xmlns:a16="http://schemas.microsoft.com/office/drawing/2014/main" id="{D08B3676-D224-4BA7-B48C-E575FB33B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71" name="Picture 3" descr="StoTherm Vario">
          <a:extLst>
            <a:ext uri="{FF2B5EF4-FFF2-40B4-BE49-F238E27FC236}">
              <a16:creationId xmlns:a16="http://schemas.microsoft.com/office/drawing/2014/main" id="{0F9A069A-D007-4732-A4B8-A98F64ADD9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72" name="Picture 3" descr="StoTherm Vario">
          <a:extLst>
            <a:ext uri="{FF2B5EF4-FFF2-40B4-BE49-F238E27FC236}">
              <a16:creationId xmlns:a16="http://schemas.microsoft.com/office/drawing/2014/main" id="{1F28449A-DA7B-4689-B79D-BDB3D79A23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73" name="Picture 3" descr="StoTherm Vario">
          <a:extLst>
            <a:ext uri="{FF2B5EF4-FFF2-40B4-BE49-F238E27FC236}">
              <a16:creationId xmlns:a16="http://schemas.microsoft.com/office/drawing/2014/main" id="{FB9EB5F7-8B6F-48CA-9652-34EA03C63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74" name="Picture 3" descr="StoTherm Vario">
          <a:extLst>
            <a:ext uri="{FF2B5EF4-FFF2-40B4-BE49-F238E27FC236}">
              <a16:creationId xmlns:a16="http://schemas.microsoft.com/office/drawing/2014/main" id="{D2D3AA18-0F5D-4B69-8F13-D3772952C5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75" name="Picture 3" descr="StoTherm Vario">
          <a:extLst>
            <a:ext uri="{FF2B5EF4-FFF2-40B4-BE49-F238E27FC236}">
              <a16:creationId xmlns:a16="http://schemas.microsoft.com/office/drawing/2014/main" id="{6860128B-9300-4097-9C11-C67AAB927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76" name="Picture 3" descr="StoTherm Vario">
          <a:extLst>
            <a:ext uri="{FF2B5EF4-FFF2-40B4-BE49-F238E27FC236}">
              <a16:creationId xmlns:a16="http://schemas.microsoft.com/office/drawing/2014/main" id="{CA071BA6-0E6B-459F-9465-57762F5B04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77" name="Picture 193" descr="StoTherm Vario">
          <a:extLst>
            <a:ext uri="{FF2B5EF4-FFF2-40B4-BE49-F238E27FC236}">
              <a16:creationId xmlns:a16="http://schemas.microsoft.com/office/drawing/2014/main" id="{F956C318-7477-42BD-AD60-81A3224308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78" name="Picture 3" descr="StoTherm Vario">
          <a:extLst>
            <a:ext uri="{FF2B5EF4-FFF2-40B4-BE49-F238E27FC236}">
              <a16:creationId xmlns:a16="http://schemas.microsoft.com/office/drawing/2014/main" id="{CED2E681-BAF5-4FEF-B14F-44912F202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79" name="Picture 3" descr="StoTherm Vario">
          <a:extLst>
            <a:ext uri="{FF2B5EF4-FFF2-40B4-BE49-F238E27FC236}">
              <a16:creationId xmlns:a16="http://schemas.microsoft.com/office/drawing/2014/main" id="{67E6DCB0-75C5-4A86-99B3-25C25E0ACF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80" name="Picture 3" descr="StoTherm Vario">
          <a:extLst>
            <a:ext uri="{FF2B5EF4-FFF2-40B4-BE49-F238E27FC236}">
              <a16:creationId xmlns:a16="http://schemas.microsoft.com/office/drawing/2014/main" id="{F4D517BF-BA53-4D54-AAAA-776CE301DF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81" name="Picture 3" descr="StoTherm Vario">
          <a:extLst>
            <a:ext uri="{FF2B5EF4-FFF2-40B4-BE49-F238E27FC236}">
              <a16:creationId xmlns:a16="http://schemas.microsoft.com/office/drawing/2014/main" id="{A3CA4FE7-6EC0-4745-B6AC-213A1AFDE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82" name="Picture 198" descr="StoTherm Vario">
          <a:extLst>
            <a:ext uri="{FF2B5EF4-FFF2-40B4-BE49-F238E27FC236}">
              <a16:creationId xmlns:a16="http://schemas.microsoft.com/office/drawing/2014/main" id="{63EAFF40-DF11-42EA-A39F-08239CE60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83" name="Picture 3" descr="StoTherm Vario">
          <a:extLst>
            <a:ext uri="{FF2B5EF4-FFF2-40B4-BE49-F238E27FC236}">
              <a16:creationId xmlns:a16="http://schemas.microsoft.com/office/drawing/2014/main" id="{ED880A53-A931-4A55-ABA5-04D15293B6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84" name="Picture 3" descr="StoTherm Vario">
          <a:extLst>
            <a:ext uri="{FF2B5EF4-FFF2-40B4-BE49-F238E27FC236}">
              <a16:creationId xmlns:a16="http://schemas.microsoft.com/office/drawing/2014/main" id="{6C5771A2-70E0-43BF-A403-D7C3E58FF7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85" name="Picture 3" descr="StoTherm Vario">
          <a:extLst>
            <a:ext uri="{FF2B5EF4-FFF2-40B4-BE49-F238E27FC236}">
              <a16:creationId xmlns:a16="http://schemas.microsoft.com/office/drawing/2014/main" id="{BA915F5A-302D-484A-907C-A08FB0A59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86" name="Picture 3" descr="StoTherm Vario">
          <a:extLst>
            <a:ext uri="{FF2B5EF4-FFF2-40B4-BE49-F238E27FC236}">
              <a16:creationId xmlns:a16="http://schemas.microsoft.com/office/drawing/2014/main" id="{0B09BC99-5CA0-4663-8FBE-5C60F058CB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87" name="Picture 203" descr="StoTherm Vario">
          <a:extLst>
            <a:ext uri="{FF2B5EF4-FFF2-40B4-BE49-F238E27FC236}">
              <a16:creationId xmlns:a16="http://schemas.microsoft.com/office/drawing/2014/main" id="{0CDA503D-B830-42EE-98D6-ACEE24F119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88" name="Picture 3" descr="StoTherm Vario">
          <a:extLst>
            <a:ext uri="{FF2B5EF4-FFF2-40B4-BE49-F238E27FC236}">
              <a16:creationId xmlns:a16="http://schemas.microsoft.com/office/drawing/2014/main" id="{63C763B7-0787-4D3B-80CB-B7BF3339C7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89" name="Picture 3" descr="StoTherm Vario">
          <a:extLst>
            <a:ext uri="{FF2B5EF4-FFF2-40B4-BE49-F238E27FC236}">
              <a16:creationId xmlns:a16="http://schemas.microsoft.com/office/drawing/2014/main" id="{4DFB1CA2-BD87-4FE7-837B-C8392B424F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90" name="Picture 3" descr="StoTherm Vario">
          <a:extLst>
            <a:ext uri="{FF2B5EF4-FFF2-40B4-BE49-F238E27FC236}">
              <a16:creationId xmlns:a16="http://schemas.microsoft.com/office/drawing/2014/main" id="{53DEB34A-3642-43EB-99B0-98BEF28FD4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91" name="Picture 3" descr="StoTherm Vario">
          <a:extLst>
            <a:ext uri="{FF2B5EF4-FFF2-40B4-BE49-F238E27FC236}">
              <a16:creationId xmlns:a16="http://schemas.microsoft.com/office/drawing/2014/main" id="{DE4BF9C9-116C-4818-B29F-445C58B2D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92" name="Picture 208" descr="StoTherm Vario">
          <a:extLst>
            <a:ext uri="{FF2B5EF4-FFF2-40B4-BE49-F238E27FC236}">
              <a16:creationId xmlns:a16="http://schemas.microsoft.com/office/drawing/2014/main" id="{AAAC4987-D101-48A7-84B5-0F3A86596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93" name="Picture 209" descr="StoTherm Vario">
          <a:extLst>
            <a:ext uri="{FF2B5EF4-FFF2-40B4-BE49-F238E27FC236}">
              <a16:creationId xmlns:a16="http://schemas.microsoft.com/office/drawing/2014/main" id="{3112A296-B4AF-4866-BAB9-8D20B2A6A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94" name="Picture 3" descr="StoTherm Vario">
          <a:extLst>
            <a:ext uri="{FF2B5EF4-FFF2-40B4-BE49-F238E27FC236}">
              <a16:creationId xmlns:a16="http://schemas.microsoft.com/office/drawing/2014/main" id="{76437C8B-B615-4917-AA73-3B95B8E3C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95" name="Picture 3" descr="StoTherm Vario">
          <a:extLst>
            <a:ext uri="{FF2B5EF4-FFF2-40B4-BE49-F238E27FC236}">
              <a16:creationId xmlns:a16="http://schemas.microsoft.com/office/drawing/2014/main" id="{0756D791-B65D-4B27-ABD4-6C9523671C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96" name="Picture 3" descr="StoTherm Vario">
          <a:extLst>
            <a:ext uri="{FF2B5EF4-FFF2-40B4-BE49-F238E27FC236}">
              <a16:creationId xmlns:a16="http://schemas.microsoft.com/office/drawing/2014/main" id="{A0C22DB7-8AC9-4A79-893F-74046E015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97" name="Picture 213" descr="StoTherm Vario">
          <a:extLst>
            <a:ext uri="{FF2B5EF4-FFF2-40B4-BE49-F238E27FC236}">
              <a16:creationId xmlns:a16="http://schemas.microsoft.com/office/drawing/2014/main" id="{10E687E7-B882-4856-A543-F96E85F0F7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98" name="Picture 214" descr="StoTherm Vario">
          <a:extLst>
            <a:ext uri="{FF2B5EF4-FFF2-40B4-BE49-F238E27FC236}">
              <a16:creationId xmlns:a16="http://schemas.microsoft.com/office/drawing/2014/main" id="{1F860055-CD86-4AD5-A551-666BA7E056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399" name="Picture 215" descr="StoTherm Vario">
          <a:extLst>
            <a:ext uri="{FF2B5EF4-FFF2-40B4-BE49-F238E27FC236}">
              <a16:creationId xmlns:a16="http://schemas.microsoft.com/office/drawing/2014/main" id="{62B8B342-7012-48C4-B19C-1D6B63E628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00" name="Picture 216" descr="StoTherm Vario">
          <a:extLst>
            <a:ext uri="{FF2B5EF4-FFF2-40B4-BE49-F238E27FC236}">
              <a16:creationId xmlns:a16="http://schemas.microsoft.com/office/drawing/2014/main" id="{98457123-FF40-42DF-9BA2-EF4C578D2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01" name="Picture 217" descr="StoTherm Vario">
          <a:extLst>
            <a:ext uri="{FF2B5EF4-FFF2-40B4-BE49-F238E27FC236}">
              <a16:creationId xmlns:a16="http://schemas.microsoft.com/office/drawing/2014/main" id="{828B1391-490C-4DA6-975E-B91229DC0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02" name="Picture 218" descr="StoTherm Vario">
          <a:extLst>
            <a:ext uri="{FF2B5EF4-FFF2-40B4-BE49-F238E27FC236}">
              <a16:creationId xmlns:a16="http://schemas.microsoft.com/office/drawing/2014/main" id="{2514B7C6-DF5E-453B-AF83-E24AD010C1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03" name="Picture 92" descr="StoTherm Vario">
          <a:extLst>
            <a:ext uri="{FF2B5EF4-FFF2-40B4-BE49-F238E27FC236}">
              <a16:creationId xmlns:a16="http://schemas.microsoft.com/office/drawing/2014/main" id="{B060DCD3-4D7C-4D99-BB4D-24EC26B5B5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04" name="Picture 92" descr="StoTherm Vario">
          <a:extLst>
            <a:ext uri="{FF2B5EF4-FFF2-40B4-BE49-F238E27FC236}">
              <a16:creationId xmlns:a16="http://schemas.microsoft.com/office/drawing/2014/main" id="{685C7C5C-9469-49EC-8045-7EAA4948E5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05" name="Picture 50" descr="StoTherm Vario">
          <a:extLst>
            <a:ext uri="{FF2B5EF4-FFF2-40B4-BE49-F238E27FC236}">
              <a16:creationId xmlns:a16="http://schemas.microsoft.com/office/drawing/2014/main" id="{3DAC9214-908B-432B-832F-EF5600F17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06" name="Picture 51" descr="StoTherm Vario">
          <a:extLst>
            <a:ext uri="{FF2B5EF4-FFF2-40B4-BE49-F238E27FC236}">
              <a16:creationId xmlns:a16="http://schemas.microsoft.com/office/drawing/2014/main" id="{145B6390-8B3C-4032-8907-FE16EEFFAE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07" name="Picture 52" descr="StoTherm Vario">
          <a:extLst>
            <a:ext uri="{FF2B5EF4-FFF2-40B4-BE49-F238E27FC236}">
              <a16:creationId xmlns:a16="http://schemas.microsoft.com/office/drawing/2014/main" id="{508B1DD5-B308-48D0-A9C4-C99F739618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08" name="Picture 3" descr="StoTherm Vario">
          <a:extLst>
            <a:ext uri="{FF2B5EF4-FFF2-40B4-BE49-F238E27FC236}">
              <a16:creationId xmlns:a16="http://schemas.microsoft.com/office/drawing/2014/main" id="{D1749E7C-F341-4681-AB35-5EFF6FDD7C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09" name="Picture 54" descr="StoTherm Vario">
          <a:extLst>
            <a:ext uri="{FF2B5EF4-FFF2-40B4-BE49-F238E27FC236}">
              <a16:creationId xmlns:a16="http://schemas.microsoft.com/office/drawing/2014/main" id="{4EF7E9E2-38DE-4426-BD96-3B5F9D685C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10" name="Picture 3" descr="StoTherm Vario">
          <a:extLst>
            <a:ext uri="{FF2B5EF4-FFF2-40B4-BE49-F238E27FC236}">
              <a16:creationId xmlns:a16="http://schemas.microsoft.com/office/drawing/2014/main" id="{665BFB54-A9FE-4AB1-9DB0-7F9852D5EF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11" name="Picture 3" descr="StoTherm Vario">
          <a:extLst>
            <a:ext uri="{FF2B5EF4-FFF2-40B4-BE49-F238E27FC236}">
              <a16:creationId xmlns:a16="http://schemas.microsoft.com/office/drawing/2014/main" id="{E9649D08-E3BC-4D73-A8C5-9DAEAB630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12" name="Picture 3" descr="StoTherm Vario">
          <a:extLst>
            <a:ext uri="{FF2B5EF4-FFF2-40B4-BE49-F238E27FC236}">
              <a16:creationId xmlns:a16="http://schemas.microsoft.com/office/drawing/2014/main" id="{F8AEFFCF-7E30-4F50-8E62-4143196F12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13" name="Picture 58" descr="StoTherm Vario">
          <a:extLst>
            <a:ext uri="{FF2B5EF4-FFF2-40B4-BE49-F238E27FC236}">
              <a16:creationId xmlns:a16="http://schemas.microsoft.com/office/drawing/2014/main" id="{C0DADAC2-49FD-44CA-8EC5-8BC9D490D6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14" name="Picture 3" descr="StoTherm Vario">
          <a:extLst>
            <a:ext uri="{FF2B5EF4-FFF2-40B4-BE49-F238E27FC236}">
              <a16:creationId xmlns:a16="http://schemas.microsoft.com/office/drawing/2014/main" id="{CB8CC726-0D75-4901-99C1-7202569A2B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15" name="Picture 3" descr="StoTherm Vario">
          <a:extLst>
            <a:ext uri="{FF2B5EF4-FFF2-40B4-BE49-F238E27FC236}">
              <a16:creationId xmlns:a16="http://schemas.microsoft.com/office/drawing/2014/main" id="{5C85E32B-A83B-4E18-A888-A6A4A4EDBB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16" name="Picture 3" descr="StoTherm Vario">
          <a:extLst>
            <a:ext uri="{FF2B5EF4-FFF2-40B4-BE49-F238E27FC236}">
              <a16:creationId xmlns:a16="http://schemas.microsoft.com/office/drawing/2014/main" id="{D17CE587-C94F-4FC9-BEB4-3C44C159B0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17" name="Picture 3" descr="StoTherm Vario">
          <a:extLst>
            <a:ext uri="{FF2B5EF4-FFF2-40B4-BE49-F238E27FC236}">
              <a16:creationId xmlns:a16="http://schemas.microsoft.com/office/drawing/2014/main" id="{4C3364D1-21A7-43D7-AA94-4AB8051110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18" name="Picture 3" descr="StoTherm Vario">
          <a:extLst>
            <a:ext uri="{FF2B5EF4-FFF2-40B4-BE49-F238E27FC236}">
              <a16:creationId xmlns:a16="http://schemas.microsoft.com/office/drawing/2014/main" id="{40D82603-4F6E-4D85-95E8-76DBFF1386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19" name="Picture 3" descr="StoTherm Vario">
          <a:extLst>
            <a:ext uri="{FF2B5EF4-FFF2-40B4-BE49-F238E27FC236}">
              <a16:creationId xmlns:a16="http://schemas.microsoft.com/office/drawing/2014/main" id="{B4C127E3-73DA-435D-9000-35C718E879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20" name="Picture 3" descr="StoTherm Vario">
          <a:extLst>
            <a:ext uri="{FF2B5EF4-FFF2-40B4-BE49-F238E27FC236}">
              <a16:creationId xmlns:a16="http://schemas.microsoft.com/office/drawing/2014/main" id="{72BDB45F-8079-4125-8716-58F7F4951D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21" name="Picture 66" descr="StoTherm Vario">
          <a:extLst>
            <a:ext uri="{FF2B5EF4-FFF2-40B4-BE49-F238E27FC236}">
              <a16:creationId xmlns:a16="http://schemas.microsoft.com/office/drawing/2014/main" id="{FE3156CC-00D9-4563-B59F-71EBA5C208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22" name="Picture 3" descr="StoTherm Vario">
          <a:extLst>
            <a:ext uri="{FF2B5EF4-FFF2-40B4-BE49-F238E27FC236}">
              <a16:creationId xmlns:a16="http://schemas.microsoft.com/office/drawing/2014/main" id="{20BCF926-B4D5-484C-8F54-475DB6BE4C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23" name="Picture 3" descr="StoTherm Vario">
          <a:extLst>
            <a:ext uri="{FF2B5EF4-FFF2-40B4-BE49-F238E27FC236}">
              <a16:creationId xmlns:a16="http://schemas.microsoft.com/office/drawing/2014/main" id="{CC62B3B8-43B7-46B6-A15D-5343FE40D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24" name="Picture 3" descr="StoTherm Vario">
          <a:extLst>
            <a:ext uri="{FF2B5EF4-FFF2-40B4-BE49-F238E27FC236}">
              <a16:creationId xmlns:a16="http://schemas.microsoft.com/office/drawing/2014/main" id="{DB8CAA1B-FD79-49FB-B64F-73691A6236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25" name="Picture 3" descr="StoTherm Vario">
          <a:extLst>
            <a:ext uri="{FF2B5EF4-FFF2-40B4-BE49-F238E27FC236}">
              <a16:creationId xmlns:a16="http://schemas.microsoft.com/office/drawing/2014/main" id="{CFAEA68D-308E-45DF-AC86-DFF7F1A063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26" name="Picture 71" descr="StoTherm Vario">
          <a:extLst>
            <a:ext uri="{FF2B5EF4-FFF2-40B4-BE49-F238E27FC236}">
              <a16:creationId xmlns:a16="http://schemas.microsoft.com/office/drawing/2014/main" id="{14358156-906E-40DF-BC7B-E23838B292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27" name="Picture 3" descr="StoTherm Vario">
          <a:extLst>
            <a:ext uri="{FF2B5EF4-FFF2-40B4-BE49-F238E27FC236}">
              <a16:creationId xmlns:a16="http://schemas.microsoft.com/office/drawing/2014/main" id="{83220E4B-2750-478D-B1CC-623C92A199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28" name="Picture 3" descr="StoTherm Vario">
          <a:extLst>
            <a:ext uri="{FF2B5EF4-FFF2-40B4-BE49-F238E27FC236}">
              <a16:creationId xmlns:a16="http://schemas.microsoft.com/office/drawing/2014/main" id="{D285E93A-A052-426D-B843-F52A48D9C6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29" name="Picture 3" descr="StoTherm Vario">
          <a:extLst>
            <a:ext uri="{FF2B5EF4-FFF2-40B4-BE49-F238E27FC236}">
              <a16:creationId xmlns:a16="http://schemas.microsoft.com/office/drawing/2014/main" id="{E7E924F5-63C3-4A73-B75C-8901E7B155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30" name="Picture 3" descr="StoTherm Vario">
          <a:extLst>
            <a:ext uri="{FF2B5EF4-FFF2-40B4-BE49-F238E27FC236}">
              <a16:creationId xmlns:a16="http://schemas.microsoft.com/office/drawing/2014/main" id="{B4B46305-AFEE-41AF-A1E9-6061A6E434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31" name="Picture 76" descr="StoTherm Vario">
          <a:extLst>
            <a:ext uri="{FF2B5EF4-FFF2-40B4-BE49-F238E27FC236}">
              <a16:creationId xmlns:a16="http://schemas.microsoft.com/office/drawing/2014/main" id="{EA221ECC-2028-4F0A-A82A-8FAD57D37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32" name="Picture 3" descr="StoTherm Vario">
          <a:extLst>
            <a:ext uri="{FF2B5EF4-FFF2-40B4-BE49-F238E27FC236}">
              <a16:creationId xmlns:a16="http://schemas.microsoft.com/office/drawing/2014/main" id="{8D8C9E24-70C5-48F7-ACA5-B44930CD4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33" name="Picture 3" descr="StoTherm Vario">
          <a:extLst>
            <a:ext uri="{FF2B5EF4-FFF2-40B4-BE49-F238E27FC236}">
              <a16:creationId xmlns:a16="http://schemas.microsoft.com/office/drawing/2014/main" id="{764A9EC1-462E-4FC9-A096-FDD90E1C77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34" name="Picture 3" descr="StoTherm Vario">
          <a:extLst>
            <a:ext uri="{FF2B5EF4-FFF2-40B4-BE49-F238E27FC236}">
              <a16:creationId xmlns:a16="http://schemas.microsoft.com/office/drawing/2014/main" id="{28915A57-BAE4-4D61-8199-1CB5DDA05D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35" name="Picture 3" descr="StoTherm Vario">
          <a:extLst>
            <a:ext uri="{FF2B5EF4-FFF2-40B4-BE49-F238E27FC236}">
              <a16:creationId xmlns:a16="http://schemas.microsoft.com/office/drawing/2014/main" id="{285D16CE-8172-4D0A-902A-77CB0677B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36" name="Picture 81" descr="StoTherm Vario">
          <a:extLst>
            <a:ext uri="{FF2B5EF4-FFF2-40B4-BE49-F238E27FC236}">
              <a16:creationId xmlns:a16="http://schemas.microsoft.com/office/drawing/2014/main" id="{41A698BD-5037-4B2A-9741-BE66296E88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37" name="Picture 82" descr="StoTherm Vario">
          <a:extLst>
            <a:ext uri="{FF2B5EF4-FFF2-40B4-BE49-F238E27FC236}">
              <a16:creationId xmlns:a16="http://schemas.microsoft.com/office/drawing/2014/main" id="{BAB1E973-AFAC-4505-A803-514E495640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38" name="Picture 3" descr="StoTherm Vario">
          <a:extLst>
            <a:ext uri="{FF2B5EF4-FFF2-40B4-BE49-F238E27FC236}">
              <a16:creationId xmlns:a16="http://schemas.microsoft.com/office/drawing/2014/main" id="{3EBDE431-E795-4A2B-9080-533567DF6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39" name="Picture 3" descr="StoTherm Vario">
          <a:extLst>
            <a:ext uri="{FF2B5EF4-FFF2-40B4-BE49-F238E27FC236}">
              <a16:creationId xmlns:a16="http://schemas.microsoft.com/office/drawing/2014/main" id="{FE8EB043-5FFF-480E-9188-1CB60A7CF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40" name="Picture 3" descr="StoTherm Vario">
          <a:extLst>
            <a:ext uri="{FF2B5EF4-FFF2-40B4-BE49-F238E27FC236}">
              <a16:creationId xmlns:a16="http://schemas.microsoft.com/office/drawing/2014/main" id="{23F87BEC-8F89-49A3-98D2-46CE6F4AC8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41" name="Picture 86" descr="StoTherm Vario">
          <a:extLst>
            <a:ext uri="{FF2B5EF4-FFF2-40B4-BE49-F238E27FC236}">
              <a16:creationId xmlns:a16="http://schemas.microsoft.com/office/drawing/2014/main" id="{153891FA-816A-4DBE-ACDD-2D89FF72D0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42" name="Picture 87" descr="StoTherm Vario">
          <a:extLst>
            <a:ext uri="{FF2B5EF4-FFF2-40B4-BE49-F238E27FC236}">
              <a16:creationId xmlns:a16="http://schemas.microsoft.com/office/drawing/2014/main" id="{309D1067-A295-4A0D-9728-EE3FC5A7B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43" name="Picture 88" descr="StoTherm Vario">
          <a:extLst>
            <a:ext uri="{FF2B5EF4-FFF2-40B4-BE49-F238E27FC236}">
              <a16:creationId xmlns:a16="http://schemas.microsoft.com/office/drawing/2014/main" id="{AF633E43-918B-420F-AA4A-6D8C20ACA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44" name="Picture 89" descr="StoTherm Vario">
          <a:extLst>
            <a:ext uri="{FF2B5EF4-FFF2-40B4-BE49-F238E27FC236}">
              <a16:creationId xmlns:a16="http://schemas.microsoft.com/office/drawing/2014/main" id="{A9D92FE2-7EEB-4D93-BDA4-D4F95C593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45" name="Picture 90" descr="StoTherm Vario">
          <a:extLst>
            <a:ext uri="{FF2B5EF4-FFF2-40B4-BE49-F238E27FC236}">
              <a16:creationId xmlns:a16="http://schemas.microsoft.com/office/drawing/2014/main" id="{2FEE87FB-88A0-4123-9393-E0B01325D3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46" name="Picture 91" descr="StoTherm Vario">
          <a:extLst>
            <a:ext uri="{FF2B5EF4-FFF2-40B4-BE49-F238E27FC236}">
              <a16:creationId xmlns:a16="http://schemas.microsoft.com/office/drawing/2014/main" id="{03EA42A0-73D9-4D5C-8BA6-D7E61BD1B7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47" name="Picture 92" descr="StoTherm Vario">
          <a:extLst>
            <a:ext uri="{FF2B5EF4-FFF2-40B4-BE49-F238E27FC236}">
              <a16:creationId xmlns:a16="http://schemas.microsoft.com/office/drawing/2014/main" id="{BF8FAD46-32A1-48FA-990A-EBBC7901F4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48" name="Picture 49" descr="StoTherm Vario">
          <a:extLst>
            <a:ext uri="{FF2B5EF4-FFF2-40B4-BE49-F238E27FC236}">
              <a16:creationId xmlns:a16="http://schemas.microsoft.com/office/drawing/2014/main" id="{46FE39D8-BD38-4E5A-BB2D-6F15B9E776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49" name="Picture 50" descr="StoTherm Vario">
          <a:extLst>
            <a:ext uri="{FF2B5EF4-FFF2-40B4-BE49-F238E27FC236}">
              <a16:creationId xmlns:a16="http://schemas.microsoft.com/office/drawing/2014/main" id="{3EE38B90-BD40-4DA0-8681-A0B0DB5882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50" name="Picture 51" descr="StoTherm Vario">
          <a:extLst>
            <a:ext uri="{FF2B5EF4-FFF2-40B4-BE49-F238E27FC236}">
              <a16:creationId xmlns:a16="http://schemas.microsoft.com/office/drawing/2014/main" id="{59F956B8-3F0C-4E1C-9F09-76F7AA8877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51" name="Picture 52" descr="StoTherm Vario">
          <a:extLst>
            <a:ext uri="{FF2B5EF4-FFF2-40B4-BE49-F238E27FC236}">
              <a16:creationId xmlns:a16="http://schemas.microsoft.com/office/drawing/2014/main" id="{227BDB54-D59F-4BE0-ACEC-7A6886C17A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52" name="Picture 3" descr="StoTherm Vario">
          <a:extLst>
            <a:ext uri="{FF2B5EF4-FFF2-40B4-BE49-F238E27FC236}">
              <a16:creationId xmlns:a16="http://schemas.microsoft.com/office/drawing/2014/main" id="{6A577197-19C0-425D-8B34-DEEA332E0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53" name="Picture 54" descr="StoTherm Vario">
          <a:extLst>
            <a:ext uri="{FF2B5EF4-FFF2-40B4-BE49-F238E27FC236}">
              <a16:creationId xmlns:a16="http://schemas.microsoft.com/office/drawing/2014/main" id="{00DF488B-7F7A-4E49-BAA0-3524551492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54" name="Picture 3" descr="StoTherm Vario">
          <a:extLst>
            <a:ext uri="{FF2B5EF4-FFF2-40B4-BE49-F238E27FC236}">
              <a16:creationId xmlns:a16="http://schemas.microsoft.com/office/drawing/2014/main" id="{58068E20-5AB0-4D60-8134-AF27734F44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55" name="Picture 3" descr="StoTherm Vario">
          <a:extLst>
            <a:ext uri="{FF2B5EF4-FFF2-40B4-BE49-F238E27FC236}">
              <a16:creationId xmlns:a16="http://schemas.microsoft.com/office/drawing/2014/main" id="{7DE3D93F-A8D3-4AA5-A542-C191AE3C1D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56" name="Picture 3" descr="StoTherm Vario">
          <a:extLst>
            <a:ext uri="{FF2B5EF4-FFF2-40B4-BE49-F238E27FC236}">
              <a16:creationId xmlns:a16="http://schemas.microsoft.com/office/drawing/2014/main" id="{436E1882-AC84-43D8-8CF9-C1BBB3E0D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57" name="Picture 58" descr="StoTherm Vario">
          <a:extLst>
            <a:ext uri="{FF2B5EF4-FFF2-40B4-BE49-F238E27FC236}">
              <a16:creationId xmlns:a16="http://schemas.microsoft.com/office/drawing/2014/main" id="{1502322A-C57B-4F58-A4D3-FD8822561B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58" name="Picture 3" descr="StoTherm Vario">
          <a:extLst>
            <a:ext uri="{FF2B5EF4-FFF2-40B4-BE49-F238E27FC236}">
              <a16:creationId xmlns:a16="http://schemas.microsoft.com/office/drawing/2014/main" id="{32A8127D-0EC6-4EF4-950C-229C29DE5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59" name="Picture 3" descr="StoTherm Vario">
          <a:extLst>
            <a:ext uri="{FF2B5EF4-FFF2-40B4-BE49-F238E27FC236}">
              <a16:creationId xmlns:a16="http://schemas.microsoft.com/office/drawing/2014/main" id="{34F1A5C3-0C6A-4787-982F-2788817DB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60" name="Picture 3" descr="StoTherm Vario">
          <a:extLst>
            <a:ext uri="{FF2B5EF4-FFF2-40B4-BE49-F238E27FC236}">
              <a16:creationId xmlns:a16="http://schemas.microsoft.com/office/drawing/2014/main" id="{1A1626F4-58B3-4B2D-B71B-C48065A07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61" name="Picture 3" descr="StoTherm Vario">
          <a:extLst>
            <a:ext uri="{FF2B5EF4-FFF2-40B4-BE49-F238E27FC236}">
              <a16:creationId xmlns:a16="http://schemas.microsoft.com/office/drawing/2014/main" id="{BF63A3ED-C1E1-473C-ABED-BBBC2BD6CF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62" name="Picture 3" descr="StoTherm Vario">
          <a:extLst>
            <a:ext uri="{FF2B5EF4-FFF2-40B4-BE49-F238E27FC236}">
              <a16:creationId xmlns:a16="http://schemas.microsoft.com/office/drawing/2014/main" id="{5E650ED6-DE3A-4CCC-81E7-4B44D420BD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63" name="Picture 3" descr="StoTherm Vario">
          <a:extLst>
            <a:ext uri="{FF2B5EF4-FFF2-40B4-BE49-F238E27FC236}">
              <a16:creationId xmlns:a16="http://schemas.microsoft.com/office/drawing/2014/main" id="{C4FD6E64-1135-4D09-B9D2-4A2361133F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64" name="Picture 3" descr="StoTherm Vario">
          <a:extLst>
            <a:ext uri="{FF2B5EF4-FFF2-40B4-BE49-F238E27FC236}">
              <a16:creationId xmlns:a16="http://schemas.microsoft.com/office/drawing/2014/main" id="{AD283067-8498-48AE-A3CE-3F0C9F68F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65" name="Picture 66" descr="StoTherm Vario">
          <a:extLst>
            <a:ext uri="{FF2B5EF4-FFF2-40B4-BE49-F238E27FC236}">
              <a16:creationId xmlns:a16="http://schemas.microsoft.com/office/drawing/2014/main" id="{7B92B4C9-353C-4E50-8575-5658D949BF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66" name="Picture 3" descr="StoTherm Vario">
          <a:extLst>
            <a:ext uri="{FF2B5EF4-FFF2-40B4-BE49-F238E27FC236}">
              <a16:creationId xmlns:a16="http://schemas.microsoft.com/office/drawing/2014/main" id="{039AA8C3-76DE-49F5-8C3C-9D0740CAA1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67" name="Picture 3" descr="StoTherm Vario">
          <a:extLst>
            <a:ext uri="{FF2B5EF4-FFF2-40B4-BE49-F238E27FC236}">
              <a16:creationId xmlns:a16="http://schemas.microsoft.com/office/drawing/2014/main" id="{10CEC895-61FD-425E-9F3F-DEAC1C1F1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68" name="Picture 3" descr="StoTherm Vario">
          <a:extLst>
            <a:ext uri="{FF2B5EF4-FFF2-40B4-BE49-F238E27FC236}">
              <a16:creationId xmlns:a16="http://schemas.microsoft.com/office/drawing/2014/main" id="{2EAFB5B2-93C6-431F-A16D-E8A4AC19A4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69" name="Picture 3" descr="StoTherm Vario">
          <a:extLst>
            <a:ext uri="{FF2B5EF4-FFF2-40B4-BE49-F238E27FC236}">
              <a16:creationId xmlns:a16="http://schemas.microsoft.com/office/drawing/2014/main" id="{A6D80F84-5819-4C79-8F4D-25C83A50A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70" name="Picture 71" descr="StoTherm Vario">
          <a:extLst>
            <a:ext uri="{FF2B5EF4-FFF2-40B4-BE49-F238E27FC236}">
              <a16:creationId xmlns:a16="http://schemas.microsoft.com/office/drawing/2014/main" id="{E70EDD79-30D1-4FC5-B298-C5B5CFFDF5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71" name="Picture 3" descr="StoTherm Vario">
          <a:extLst>
            <a:ext uri="{FF2B5EF4-FFF2-40B4-BE49-F238E27FC236}">
              <a16:creationId xmlns:a16="http://schemas.microsoft.com/office/drawing/2014/main" id="{CF56D497-0053-43AD-8556-ED9C882BBE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72" name="Picture 3" descr="StoTherm Vario">
          <a:extLst>
            <a:ext uri="{FF2B5EF4-FFF2-40B4-BE49-F238E27FC236}">
              <a16:creationId xmlns:a16="http://schemas.microsoft.com/office/drawing/2014/main" id="{DCB926D7-C9E7-4750-8902-B39FBD141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73" name="Picture 3" descr="StoTherm Vario">
          <a:extLst>
            <a:ext uri="{FF2B5EF4-FFF2-40B4-BE49-F238E27FC236}">
              <a16:creationId xmlns:a16="http://schemas.microsoft.com/office/drawing/2014/main" id="{E3F8A5F6-5CEE-4E1D-BAA0-1059D948BF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74" name="Picture 3" descr="StoTherm Vario">
          <a:extLst>
            <a:ext uri="{FF2B5EF4-FFF2-40B4-BE49-F238E27FC236}">
              <a16:creationId xmlns:a16="http://schemas.microsoft.com/office/drawing/2014/main" id="{AE157037-B9D1-4124-9FDE-6802DD445C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75" name="Picture 76" descr="StoTherm Vario">
          <a:extLst>
            <a:ext uri="{FF2B5EF4-FFF2-40B4-BE49-F238E27FC236}">
              <a16:creationId xmlns:a16="http://schemas.microsoft.com/office/drawing/2014/main" id="{99233076-437F-4DD5-883F-590B70828E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76" name="Picture 3" descr="StoTherm Vario">
          <a:extLst>
            <a:ext uri="{FF2B5EF4-FFF2-40B4-BE49-F238E27FC236}">
              <a16:creationId xmlns:a16="http://schemas.microsoft.com/office/drawing/2014/main" id="{889FF729-B5CE-463F-B48E-4B7922F007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77" name="Picture 3" descr="StoTherm Vario">
          <a:extLst>
            <a:ext uri="{FF2B5EF4-FFF2-40B4-BE49-F238E27FC236}">
              <a16:creationId xmlns:a16="http://schemas.microsoft.com/office/drawing/2014/main" id="{25A325FF-899D-4C94-9FC8-72A83D88A0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78" name="Picture 3" descr="StoTherm Vario">
          <a:extLst>
            <a:ext uri="{FF2B5EF4-FFF2-40B4-BE49-F238E27FC236}">
              <a16:creationId xmlns:a16="http://schemas.microsoft.com/office/drawing/2014/main" id="{C6A85D3D-7813-4841-8130-C9EBC94613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79" name="Picture 3" descr="StoTherm Vario">
          <a:extLst>
            <a:ext uri="{FF2B5EF4-FFF2-40B4-BE49-F238E27FC236}">
              <a16:creationId xmlns:a16="http://schemas.microsoft.com/office/drawing/2014/main" id="{62FA3ACE-0AC1-4E0E-AB7A-A897C62B9F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80" name="Picture 81" descr="StoTherm Vario">
          <a:extLst>
            <a:ext uri="{FF2B5EF4-FFF2-40B4-BE49-F238E27FC236}">
              <a16:creationId xmlns:a16="http://schemas.microsoft.com/office/drawing/2014/main" id="{F6EB0F25-61A3-473F-B0A4-5A1595D6D8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81" name="Picture 82" descr="StoTherm Vario">
          <a:extLst>
            <a:ext uri="{FF2B5EF4-FFF2-40B4-BE49-F238E27FC236}">
              <a16:creationId xmlns:a16="http://schemas.microsoft.com/office/drawing/2014/main" id="{A2C9A907-6F28-414C-B6BE-0EAA21B9A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82" name="Picture 3" descr="StoTherm Vario">
          <a:extLst>
            <a:ext uri="{FF2B5EF4-FFF2-40B4-BE49-F238E27FC236}">
              <a16:creationId xmlns:a16="http://schemas.microsoft.com/office/drawing/2014/main" id="{EE4B664C-F1E9-4452-9A9A-76BA3A38A8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83" name="Picture 3" descr="StoTherm Vario">
          <a:extLst>
            <a:ext uri="{FF2B5EF4-FFF2-40B4-BE49-F238E27FC236}">
              <a16:creationId xmlns:a16="http://schemas.microsoft.com/office/drawing/2014/main" id="{3C2AC469-ECBC-45DE-9645-863A569EDC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84" name="Picture 3" descr="StoTherm Vario">
          <a:extLst>
            <a:ext uri="{FF2B5EF4-FFF2-40B4-BE49-F238E27FC236}">
              <a16:creationId xmlns:a16="http://schemas.microsoft.com/office/drawing/2014/main" id="{AECCDB67-6674-46A0-AFAA-204F1CCCF9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85" name="Picture 86" descr="StoTherm Vario">
          <a:extLst>
            <a:ext uri="{FF2B5EF4-FFF2-40B4-BE49-F238E27FC236}">
              <a16:creationId xmlns:a16="http://schemas.microsoft.com/office/drawing/2014/main" id="{844EA100-2E9D-4BC4-AC00-0B2D228D66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86" name="Picture 87" descr="StoTherm Vario">
          <a:extLst>
            <a:ext uri="{FF2B5EF4-FFF2-40B4-BE49-F238E27FC236}">
              <a16:creationId xmlns:a16="http://schemas.microsoft.com/office/drawing/2014/main" id="{AD737189-AF52-481A-A567-548B244C5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87" name="Picture 88" descr="StoTherm Vario">
          <a:extLst>
            <a:ext uri="{FF2B5EF4-FFF2-40B4-BE49-F238E27FC236}">
              <a16:creationId xmlns:a16="http://schemas.microsoft.com/office/drawing/2014/main" id="{6DCD9E89-6D83-46AE-B387-575BDFEAD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88" name="Picture 89" descr="StoTherm Vario">
          <a:extLst>
            <a:ext uri="{FF2B5EF4-FFF2-40B4-BE49-F238E27FC236}">
              <a16:creationId xmlns:a16="http://schemas.microsoft.com/office/drawing/2014/main" id="{EC480815-1EDB-456A-820A-64CC419F58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89" name="Picture 90" descr="StoTherm Vario">
          <a:extLst>
            <a:ext uri="{FF2B5EF4-FFF2-40B4-BE49-F238E27FC236}">
              <a16:creationId xmlns:a16="http://schemas.microsoft.com/office/drawing/2014/main" id="{51DA39B9-B4CA-4498-B177-19615017CA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90" name="Picture 91" descr="StoTherm Vario">
          <a:extLst>
            <a:ext uri="{FF2B5EF4-FFF2-40B4-BE49-F238E27FC236}">
              <a16:creationId xmlns:a16="http://schemas.microsoft.com/office/drawing/2014/main" id="{C27B117F-7A25-4AEF-B306-41F4E44FA9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91" name="Picture 92" descr="StoTherm Vario">
          <a:extLst>
            <a:ext uri="{FF2B5EF4-FFF2-40B4-BE49-F238E27FC236}">
              <a16:creationId xmlns:a16="http://schemas.microsoft.com/office/drawing/2014/main" id="{FD3611D3-ED68-493A-8F87-4DCB2A7F0E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92" name="Picture 49" descr="StoTherm Vario">
          <a:extLst>
            <a:ext uri="{FF2B5EF4-FFF2-40B4-BE49-F238E27FC236}">
              <a16:creationId xmlns:a16="http://schemas.microsoft.com/office/drawing/2014/main" id="{13AFD574-097D-4698-A36A-588DDA2DF3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93" name="Picture 92" descr="StoTherm Vario">
          <a:extLst>
            <a:ext uri="{FF2B5EF4-FFF2-40B4-BE49-F238E27FC236}">
              <a16:creationId xmlns:a16="http://schemas.microsoft.com/office/drawing/2014/main" id="{F4AE612D-6A7D-4FCF-B568-F9F8BD8C0B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94" name="Picture 92" descr="StoTherm Vario">
          <a:extLst>
            <a:ext uri="{FF2B5EF4-FFF2-40B4-BE49-F238E27FC236}">
              <a16:creationId xmlns:a16="http://schemas.microsoft.com/office/drawing/2014/main" id="{CB802844-0237-46BE-A244-8A1E1CDC6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95" name="Picture 92" descr="StoTherm Vario">
          <a:extLst>
            <a:ext uri="{FF2B5EF4-FFF2-40B4-BE49-F238E27FC236}">
              <a16:creationId xmlns:a16="http://schemas.microsoft.com/office/drawing/2014/main" id="{63D2D25F-21D4-4439-8EBE-4850038BCB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96" name="Picture 92" descr="StoTherm Vario">
          <a:extLst>
            <a:ext uri="{FF2B5EF4-FFF2-40B4-BE49-F238E27FC236}">
              <a16:creationId xmlns:a16="http://schemas.microsoft.com/office/drawing/2014/main" id="{195A72D0-E4F5-445D-A0E7-A42A7B77F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97" name="Picture 92" descr="StoTherm Vario">
          <a:extLst>
            <a:ext uri="{FF2B5EF4-FFF2-40B4-BE49-F238E27FC236}">
              <a16:creationId xmlns:a16="http://schemas.microsoft.com/office/drawing/2014/main" id="{921CDF09-E6D0-410C-967A-9D267C036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666750</xdr:colOff>
      <xdr:row>100</xdr:row>
      <xdr:rowOff>0</xdr:rowOff>
    </xdr:from>
    <xdr:ext cx="0" cy="200025"/>
    <xdr:pic>
      <xdr:nvPicPr>
        <xdr:cNvPr id="1498" name="Picture 92" descr="StoTherm Vario">
          <a:extLst>
            <a:ext uri="{FF2B5EF4-FFF2-40B4-BE49-F238E27FC236}">
              <a16:creationId xmlns:a16="http://schemas.microsoft.com/office/drawing/2014/main" id="{E12CBBB9-6872-491E-A22B-4FCF25DB3F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82238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I21"/>
  <sheetViews>
    <sheetView tabSelected="1" workbookViewId="0">
      <selection activeCell="D31" sqref="D31"/>
    </sheetView>
  </sheetViews>
  <sheetFormatPr defaultRowHeight="15"/>
  <sheetData>
    <row r="9" spans="1:9" ht="15.75" thickBot="1"/>
    <row r="10" spans="1:9" ht="21.75" thickBot="1">
      <c r="A10" s="150" t="s">
        <v>0</v>
      </c>
      <c r="B10" s="151"/>
      <c r="C10" s="151"/>
      <c r="D10" s="151"/>
      <c r="E10" s="151"/>
      <c r="F10" s="151"/>
      <c r="G10" s="151"/>
      <c r="H10" s="151"/>
      <c r="I10" s="152"/>
    </row>
    <row r="13" spans="1:9" ht="15.75" thickBot="1">
      <c r="A13" s="3" t="s">
        <v>1</v>
      </c>
      <c r="B13" s="153" t="s">
        <v>6</v>
      </c>
      <c r="C13" s="153"/>
      <c r="D13" s="153"/>
      <c r="E13" s="153"/>
      <c r="F13" s="153"/>
      <c r="G13" s="154"/>
      <c r="H13" s="154"/>
      <c r="I13" s="154"/>
    </row>
    <row r="14" spans="1:9">
      <c r="A14" s="3"/>
      <c r="B14" s="1"/>
      <c r="C14" s="1"/>
      <c r="D14" s="1"/>
      <c r="E14" s="1"/>
      <c r="F14" s="1"/>
      <c r="G14" s="2"/>
      <c r="H14" s="2"/>
      <c r="I14" s="2"/>
    </row>
    <row r="15" spans="1:9" ht="15.75" thickBot="1">
      <c r="A15" s="3" t="s">
        <v>2</v>
      </c>
      <c r="B15" s="153" t="s">
        <v>7</v>
      </c>
      <c r="C15" s="153"/>
      <c r="D15" s="153"/>
      <c r="E15" s="153"/>
      <c r="F15" s="153"/>
      <c r="G15" s="154"/>
      <c r="H15" s="154"/>
      <c r="I15" s="154"/>
    </row>
    <row r="16" spans="1:9">
      <c r="B16" s="1"/>
      <c r="C16" s="1"/>
      <c r="D16" s="1"/>
      <c r="E16" s="1"/>
      <c r="F16" s="1"/>
      <c r="G16" s="2"/>
      <c r="H16" s="2"/>
      <c r="I16" s="2"/>
    </row>
    <row r="17" spans="2:9" ht="15.75" thickBot="1">
      <c r="B17" s="1"/>
      <c r="C17" s="153" t="s">
        <v>5</v>
      </c>
      <c r="D17" s="153"/>
      <c r="E17" s="153"/>
      <c r="F17" s="1"/>
      <c r="G17" s="154">
        <f>G13+G15</f>
        <v>0</v>
      </c>
      <c r="H17" s="154"/>
      <c r="I17" s="154"/>
    </row>
    <row r="18" spans="2:9">
      <c r="B18" s="1"/>
      <c r="C18" s="1"/>
      <c r="D18" s="1"/>
      <c r="E18" s="1"/>
      <c r="F18" s="1"/>
      <c r="G18" s="2"/>
      <c r="H18" s="2"/>
      <c r="I18" s="2"/>
    </row>
    <row r="19" spans="2:9" ht="15.75" thickBot="1">
      <c r="B19" s="1"/>
      <c r="C19" s="153" t="s">
        <v>3</v>
      </c>
      <c r="D19" s="153"/>
      <c r="E19" s="153"/>
      <c r="F19" s="1"/>
      <c r="G19" s="154">
        <f>0.25*G17</f>
        <v>0</v>
      </c>
      <c r="H19" s="154"/>
      <c r="I19" s="154"/>
    </row>
    <row r="20" spans="2:9">
      <c r="B20" s="1"/>
      <c r="C20" s="1"/>
      <c r="D20" s="1"/>
      <c r="E20" s="1"/>
      <c r="F20" s="1"/>
      <c r="G20" s="2"/>
      <c r="H20" s="2"/>
      <c r="I20" s="2"/>
    </row>
    <row r="21" spans="2:9" ht="15.75" thickBot="1">
      <c r="B21" s="1"/>
      <c r="C21" s="153" t="s">
        <v>4</v>
      </c>
      <c r="D21" s="153"/>
      <c r="E21" s="153"/>
      <c r="F21" s="1"/>
      <c r="G21" s="154">
        <f>G17+G19</f>
        <v>0</v>
      </c>
      <c r="H21" s="154"/>
      <c r="I21" s="154"/>
    </row>
  </sheetData>
  <mergeCells count="11">
    <mergeCell ref="C21:E21"/>
    <mergeCell ref="G13:I13"/>
    <mergeCell ref="G15:I15"/>
    <mergeCell ref="G17:I17"/>
    <mergeCell ref="G19:I19"/>
    <mergeCell ref="G21:I21"/>
    <mergeCell ref="A10:I10"/>
    <mergeCell ref="B13:F13"/>
    <mergeCell ref="B15:F15"/>
    <mergeCell ref="C17:E17"/>
    <mergeCell ref="C19:E19"/>
  </mergeCells>
  <pageMargins left="0.7" right="0.7" top="0.75" bottom="0.75" header="0.3" footer="0.3"/>
  <pageSetup paperSize="9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4"/>
  <sheetViews>
    <sheetView view="pageBreakPreview" topLeftCell="A25" zoomScale="115" zoomScaleNormal="100" zoomScaleSheetLayoutView="115" workbookViewId="0">
      <selection activeCell="J4" sqref="J4"/>
    </sheetView>
  </sheetViews>
  <sheetFormatPr defaultRowHeight="15"/>
  <cols>
    <col min="1" max="1" width="9.140625" style="106"/>
    <col min="2" max="2" width="37.85546875" style="106" customWidth="1"/>
    <col min="3" max="16384" width="9.140625" style="106"/>
  </cols>
  <sheetData>
    <row r="1" spans="1:6" ht="18">
      <c r="A1" s="105" t="s">
        <v>8</v>
      </c>
      <c r="B1" s="155" t="s">
        <v>9</v>
      </c>
      <c r="C1" s="156"/>
      <c r="D1" s="156"/>
      <c r="E1" s="156"/>
      <c r="F1" s="157"/>
    </row>
    <row r="2" spans="1:6" ht="25.5">
      <c r="A2" s="4" t="s">
        <v>10</v>
      </c>
      <c r="B2" s="5" t="s">
        <v>11</v>
      </c>
      <c r="C2" s="107" t="s">
        <v>12</v>
      </c>
      <c r="D2" s="107" t="s">
        <v>13</v>
      </c>
      <c r="E2" s="108" t="s">
        <v>14</v>
      </c>
      <c r="F2" s="109" t="s">
        <v>15</v>
      </c>
    </row>
    <row r="3" spans="1:6">
      <c r="A3" s="4"/>
      <c r="B3" s="5"/>
      <c r="C3" s="107"/>
      <c r="D3" s="107"/>
      <c r="E3" s="108"/>
      <c r="F3" s="109"/>
    </row>
    <row r="4" spans="1:6">
      <c r="A4" s="110" t="s">
        <v>16</v>
      </c>
      <c r="B4" s="111" t="s">
        <v>9</v>
      </c>
      <c r="C4" s="6"/>
      <c r="D4" s="7"/>
      <c r="E4" s="7"/>
      <c r="F4" s="8"/>
    </row>
    <row r="5" spans="1:6">
      <c r="A5" s="4"/>
      <c r="B5" s="9"/>
      <c r="C5" s="112"/>
      <c r="D5" s="112"/>
      <c r="E5" s="113"/>
      <c r="F5" s="109"/>
    </row>
    <row r="6" spans="1:6">
      <c r="A6" s="30" t="s">
        <v>17</v>
      </c>
      <c r="B6" s="10" t="s">
        <v>18</v>
      </c>
      <c r="C6" s="11"/>
      <c r="D6" s="114"/>
      <c r="E6" s="12"/>
      <c r="F6" s="115" t="str">
        <f t="shared" ref="F6:F7" si="0">IF(SUM(D6*E6)=0,"",SUM(D6*E6))</f>
        <v/>
      </c>
    </row>
    <row r="7" spans="1:6" ht="38.25">
      <c r="A7" s="30"/>
      <c r="B7" s="13" t="s">
        <v>19</v>
      </c>
      <c r="C7" s="11"/>
      <c r="D7" s="114"/>
      <c r="E7" s="12"/>
      <c r="F7" s="115" t="str">
        <f t="shared" si="0"/>
        <v/>
      </c>
    </row>
    <row r="8" spans="1:6">
      <c r="A8" s="30"/>
      <c r="B8" s="13" t="s">
        <v>20</v>
      </c>
      <c r="C8" s="14" t="s">
        <v>21</v>
      </c>
      <c r="D8" s="116">
        <v>60</v>
      </c>
      <c r="E8" s="15"/>
      <c r="F8" s="15">
        <f t="shared" ref="F8" si="1">E8*D8</f>
        <v>0</v>
      </c>
    </row>
    <row r="9" spans="1:6">
      <c r="A9" s="30"/>
      <c r="B9" s="13"/>
      <c r="C9" s="16"/>
      <c r="D9" s="117"/>
      <c r="E9" s="15"/>
      <c r="F9" s="15"/>
    </row>
    <row r="10" spans="1:6" ht="89.25">
      <c r="A10" s="30" t="s">
        <v>22</v>
      </c>
      <c r="B10" s="13" t="s">
        <v>23</v>
      </c>
      <c r="C10" s="16"/>
      <c r="D10" s="117"/>
      <c r="E10" s="15"/>
      <c r="F10" s="15"/>
    </row>
    <row r="11" spans="1:6">
      <c r="A11" s="30"/>
      <c r="B11" s="13"/>
      <c r="C11" s="16" t="s">
        <v>24</v>
      </c>
      <c r="D11" s="117">
        <v>1</v>
      </c>
      <c r="E11" s="15"/>
      <c r="F11" s="15">
        <f t="shared" ref="F11" si="2">E11*D11</f>
        <v>0</v>
      </c>
    </row>
    <row r="12" spans="1:6">
      <c r="A12" s="30"/>
      <c r="B12" s="13"/>
      <c r="C12" s="16"/>
      <c r="D12" s="117"/>
      <c r="E12" s="15"/>
      <c r="F12" s="15"/>
    </row>
    <row r="13" spans="1:6" ht="63.75">
      <c r="A13" s="30" t="s">
        <v>25</v>
      </c>
      <c r="B13" s="13" t="s">
        <v>26</v>
      </c>
      <c r="C13" s="16"/>
      <c r="D13" s="117"/>
      <c r="E13" s="15"/>
      <c r="F13" s="15"/>
    </row>
    <row r="14" spans="1:6">
      <c r="A14" s="30"/>
      <c r="B14" s="13"/>
      <c r="C14" s="16" t="s">
        <v>24</v>
      </c>
      <c r="D14" s="117">
        <v>1</v>
      </c>
      <c r="E14" s="15"/>
      <c r="F14" s="15">
        <f t="shared" ref="F14" si="3">E14*D14</f>
        <v>0</v>
      </c>
    </row>
    <row r="15" spans="1:6">
      <c r="A15" s="16"/>
      <c r="B15" s="13"/>
      <c r="C15" s="16"/>
      <c r="D15" s="117"/>
      <c r="E15" s="15"/>
      <c r="F15" s="15"/>
    </row>
    <row r="16" spans="1:6" ht="26.25">
      <c r="A16" s="30" t="s">
        <v>27</v>
      </c>
      <c r="B16" s="17" t="s">
        <v>28</v>
      </c>
      <c r="C16" s="118"/>
      <c r="D16" s="119"/>
      <c r="E16" s="120"/>
      <c r="F16" s="120"/>
    </row>
    <row r="17" spans="1:6">
      <c r="A17" s="30"/>
      <c r="B17" s="13"/>
      <c r="C17" s="121" t="s">
        <v>29</v>
      </c>
      <c r="D17" s="117">
        <v>1</v>
      </c>
      <c r="E17" s="15"/>
      <c r="F17" s="15">
        <f t="shared" ref="F17" si="4">E17*D17</f>
        <v>0</v>
      </c>
    </row>
    <row r="18" spans="1:6">
      <c r="A18" s="16"/>
      <c r="B18" s="18"/>
      <c r="C18" s="16"/>
      <c r="D18" s="117"/>
      <c r="E18" s="15"/>
      <c r="F18" s="15"/>
    </row>
    <row r="19" spans="1:6">
      <c r="A19" s="30" t="s">
        <v>30</v>
      </c>
      <c r="B19" s="19" t="s">
        <v>31</v>
      </c>
      <c r="C19" s="20"/>
      <c r="D19" s="122"/>
      <c r="E19" s="21"/>
      <c r="F19" s="123"/>
    </row>
    <row r="20" spans="1:6" ht="229.5">
      <c r="A20" s="20"/>
      <c r="B20" s="13" t="s">
        <v>32</v>
      </c>
      <c r="C20" s="16"/>
      <c r="D20" s="122"/>
      <c r="E20" s="21"/>
      <c r="F20" s="123"/>
    </row>
    <row r="21" spans="1:6">
      <c r="A21" s="20"/>
      <c r="B21" s="22" t="s">
        <v>33</v>
      </c>
      <c r="C21" s="16"/>
      <c r="D21" s="122"/>
      <c r="E21" s="21"/>
      <c r="F21" s="123"/>
    </row>
    <row r="22" spans="1:6">
      <c r="A22" s="124" t="s">
        <v>34</v>
      </c>
      <c r="B22" s="22" t="s">
        <v>35</v>
      </c>
      <c r="C22" s="23" t="s">
        <v>36</v>
      </c>
      <c r="D22" s="116">
        <v>5</v>
      </c>
      <c r="E22" s="116"/>
      <c r="F22" s="15">
        <f t="shared" ref="F22:F48" si="5">E22*D22</f>
        <v>0</v>
      </c>
    </row>
    <row r="23" spans="1:6">
      <c r="A23" s="124" t="str">
        <f>CHAR(CODE(A22)+1)&amp;")"</f>
        <v>b)</v>
      </c>
      <c r="B23" s="22" t="s">
        <v>37</v>
      </c>
      <c r="C23" s="23" t="s">
        <v>36</v>
      </c>
      <c r="D23" s="116">
        <v>2</v>
      </c>
      <c r="E23" s="116"/>
      <c r="F23" s="15">
        <f t="shared" si="5"/>
        <v>0</v>
      </c>
    </row>
    <row r="24" spans="1:6">
      <c r="A24" s="124" t="str">
        <f t="shared" ref="A24:A46" si="6">CHAR(CODE(A23)+1)&amp;")"</f>
        <v>c)</v>
      </c>
      <c r="B24" s="22" t="s">
        <v>38</v>
      </c>
      <c r="C24" s="23" t="s">
        <v>36</v>
      </c>
      <c r="D24" s="116">
        <v>5</v>
      </c>
      <c r="E24" s="116"/>
      <c r="F24" s="15">
        <f t="shared" si="5"/>
        <v>0</v>
      </c>
    </row>
    <row r="25" spans="1:6">
      <c r="A25" s="124" t="str">
        <f t="shared" si="6"/>
        <v>d)</v>
      </c>
      <c r="B25" s="22" t="s">
        <v>39</v>
      </c>
      <c r="C25" s="23" t="s">
        <v>36</v>
      </c>
      <c r="D25" s="116">
        <v>1</v>
      </c>
      <c r="E25" s="116"/>
      <c r="F25" s="15">
        <f t="shared" si="5"/>
        <v>0</v>
      </c>
    </row>
    <row r="26" spans="1:6">
      <c r="A26" s="125" t="str">
        <f t="shared" si="6"/>
        <v>e)</v>
      </c>
      <c r="B26" s="24" t="s">
        <v>40</v>
      </c>
      <c r="C26" s="25" t="s">
        <v>36</v>
      </c>
      <c r="D26" s="126">
        <v>0</v>
      </c>
      <c r="E26" s="126"/>
      <c r="F26" s="21">
        <f t="shared" si="5"/>
        <v>0</v>
      </c>
    </row>
    <row r="27" spans="1:6">
      <c r="A27" s="124" t="str">
        <f t="shared" si="6"/>
        <v>f)</v>
      </c>
      <c r="B27" s="22" t="s">
        <v>41</v>
      </c>
      <c r="C27" s="23" t="s">
        <v>36</v>
      </c>
      <c r="D27" s="116">
        <v>2</v>
      </c>
      <c r="E27" s="116"/>
      <c r="F27" s="15">
        <f t="shared" si="5"/>
        <v>0</v>
      </c>
    </row>
    <row r="28" spans="1:6">
      <c r="A28" s="124" t="str">
        <f t="shared" si="6"/>
        <v>g)</v>
      </c>
      <c r="B28" s="22" t="s">
        <v>42</v>
      </c>
      <c r="C28" s="23" t="s">
        <v>36</v>
      </c>
      <c r="D28" s="116">
        <v>2</v>
      </c>
      <c r="E28" s="116"/>
      <c r="F28" s="15">
        <f t="shared" si="5"/>
        <v>0</v>
      </c>
    </row>
    <row r="29" spans="1:6">
      <c r="A29" s="125" t="str">
        <f t="shared" si="6"/>
        <v>h)</v>
      </c>
      <c r="B29" s="24" t="s">
        <v>43</v>
      </c>
      <c r="C29" s="25" t="s">
        <v>36</v>
      </c>
      <c r="D29" s="126">
        <v>0</v>
      </c>
      <c r="E29" s="126"/>
      <c r="F29" s="21">
        <f t="shared" si="5"/>
        <v>0</v>
      </c>
    </row>
    <row r="30" spans="1:6">
      <c r="A30" s="124" t="str">
        <f t="shared" si="6"/>
        <v>i)</v>
      </c>
      <c r="B30" s="22" t="s">
        <v>44</v>
      </c>
      <c r="C30" s="23" t="s">
        <v>36</v>
      </c>
      <c r="D30" s="116">
        <v>1</v>
      </c>
      <c r="E30" s="116"/>
      <c r="F30" s="15">
        <f t="shared" si="5"/>
        <v>0</v>
      </c>
    </row>
    <row r="31" spans="1:6">
      <c r="A31" s="124" t="str">
        <f t="shared" si="6"/>
        <v>j)</v>
      </c>
      <c r="B31" s="22" t="s">
        <v>45</v>
      </c>
      <c r="C31" s="23" t="s">
        <v>36</v>
      </c>
      <c r="D31" s="116">
        <v>2</v>
      </c>
      <c r="E31" s="116"/>
      <c r="F31" s="15">
        <f t="shared" si="5"/>
        <v>0</v>
      </c>
    </row>
    <row r="32" spans="1:6">
      <c r="A32" s="125" t="str">
        <f t="shared" si="6"/>
        <v>k)</v>
      </c>
      <c r="B32" s="24" t="s">
        <v>46</v>
      </c>
      <c r="C32" s="25" t="s">
        <v>36</v>
      </c>
      <c r="D32" s="126">
        <v>0</v>
      </c>
      <c r="E32" s="126"/>
      <c r="F32" s="21">
        <f t="shared" si="5"/>
        <v>0</v>
      </c>
    </row>
    <row r="33" spans="1:6">
      <c r="A33" s="124" t="str">
        <f t="shared" si="6"/>
        <v>l)</v>
      </c>
      <c r="B33" s="22" t="s">
        <v>47</v>
      </c>
      <c r="C33" s="23" t="s">
        <v>36</v>
      </c>
      <c r="D33" s="116">
        <v>2</v>
      </c>
      <c r="E33" s="116"/>
      <c r="F33" s="15">
        <f t="shared" si="5"/>
        <v>0</v>
      </c>
    </row>
    <row r="34" spans="1:6">
      <c r="A34" s="125" t="str">
        <f t="shared" si="6"/>
        <v>m)</v>
      </c>
      <c r="B34" s="24" t="s">
        <v>48</v>
      </c>
      <c r="C34" s="25" t="s">
        <v>36</v>
      </c>
      <c r="D34" s="126">
        <v>0</v>
      </c>
      <c r="E34" s="126"/>
      <c r="F34" s="21">
        <f t="shared" si="5"/>
        <v>0</v>
      </c>
    </row>
    <row r="35" spans="1:6">
      <c r="A35" s="124" t="str">
        <f t="shared" si="6"/>
        <v>n)</v>
      </c>
      <c r="B35" s="22" t="s">
        <v>49</v>
      </c>
      <c r="C35" s="23" t="s">
        <v>36</v>
      </c>
      <c r="D35" s="116">
        <v>1</v>
      </c>
      <c r="E35" s="116"/>
      <c r="F35" s="15">
        <f t="shared" si="5"/>
        <v>0</v>
      </c>
    </row>
    <row r="36" spans="1:6">
      <c r="A36" s="124" t="str">
        <f t="shared" si="6"/>
        <v>o)</v>
      </c>
      <c r="B36" s="22" t="s">
        <v>50</v>
      </c>
      <c r="C36" s="23" t="s">
        <v>36</v>
      </c>
      <c r="D36" s="116">
        <v>1</v>
      </c>
      <c r="E36" s="116"/>
      <c r="F36" s="15">
        <f t="shared" si="5"/>
        <v>0</v>
      </c>
    </row>
    <row r="37" spans="1:6">
      <c r="A37" s="125" t="str">
        <f t="shared" si="6"/>
        <v>p)</v>
      </c>
      <c r="B37" s="24" t="s">
        <v>51</v>
      </c>
      <c r="C37" s="25" t="s">
        <v>36</v>
      </c>
      <c r="D37" s="126">
        <v>0</v>
      </c>
      <c r="E37" s="126"/>
      <c r="F37" s="21">
        <f t="shared" si="5"/>
        <v>0</v>
      </c>
    </row>
    <row r="38" spans="1:6">
      <c r="A38" s="124" t="str">
        <f t="shared" si="6"/>
        <v>q)</v>
      </c>
      <c r="B38" s="22" t="s">
        <v>52</v>
      </c>
      <c r="C38" s="23" t="s">
        <v>36</v>
      </c>
      <c r="D38" s="116">
        <v>4</v>
      </c>
      <c r="E38" s="116"/>
      <c r="F38" s="15">
        <f t="shared" si="5"/>
        <v>0</v>
      </c>
    </row>
    <row r="39" spans="1:6">
      <c r="A39" s="124" t="str">
        <f t="shared" si="6"/>
        <v>r)</v>
      </c>
      <c r="B39" s="22" t="s">
        <v>53</v>
      </c>
      <c r="C39" s="23" t="s">
        <v>36</v>
      </c>
      <c r="D39" s="116">
        <v>2</v>
      </c>
      <c r="E39" s="116"/>
      <c r="F39" s="15">
        <f t="shared" si="5"/>
        <v>0</v>
      </c>
    </row>
    <row r="40" spans="1:6">
      <c r="A40" s="125" t="str">
        <f t="shared" si="6"/>
        <v>s)</v>
      </c>
      <c r="B40" s="24" t="s">
        <v>54</v>
      </c>
      <c r="C40" s="25" t="s">
        <v>36</v>
      </c>
      <c r="D40" s="126">
        <v>0</v>
      </c>
      <c r="E40" s="126"/>
      <c r="F40" s="21">
        <f t="shared" si="5"/>
        <v>0</v>
      </c>
    </row>
    <row r="41" spans="1:6">
      <c r="A41" s="125" t="str">
        <f t="shared" si="6"/>
        <v>t)</v>
      </c>
      <c r="B41" s="24" t="s">
        <v>55</v>
      </c>
      <c r="C41" s="25" t="s">
        <v>36</v>
      </c>
      <c r="D41" s="126">
        <v>0</v>
      </c>
      <c r="E41" s="126"/>
      <c r="F41" s="21">
        <f t="shared" si="5"/>
        <v>0</v>
      </c>
    </row>
    <row r="42" spans="1:6">
      <c r="A42" s="125" t="str">
        <f t="shared" si="6"/>
        <v>u)</v>
      </c>
      <c r="B42" s="24" t="s">
        <v>56</v>
      </c>
      <c r="C42" s="25" t="s">
        <v>36</v>
      </c>
      <c r="D42" s="126">
        <v>0</v>
      </c>
      <c r="E42" s="126"/>
      <c r="F42" s="21">
        <f t="shared" si="5"/>
        <v>0</v>
      </c>
    </row>
    <row r="43" spans="1:6">
      <c r="A43" s="124" t="str">
        <f t="shared" si="6"/>
        <v>v)</v>
      </c>
      <c r="B43" s="22" t="s">
        <v>57</v>
      </c>
      <c r="C43" s="23" t="s">
        <v>36</v>
      </c>
      <c r="D43" s="116">
        <v>1</v>
      </c>
      <c r="E43" s="116"/>
      <c r="F43" s="15">
        <f t="shared" si="5"/>
        <v>0</v>
      </c>
    </row>
    <row r="44" spans="1:6">
      <c r="A44" s="125" t="str">
        <f t="shared" si="6"/>
        <v>w)</v>
      </c>
      <c r="B44" s="24" t="s">
        <v>58</v>
      </c>
      <c r="C44" s="25" t="s">
        <v>36</v>
      </c>
      <c r="D44" s="126">
        <v>0</v>
      </c>
      <c r="E44" s="126"/>
      <c r="F44" s="21">
        <f t="shared" si="5"/>
        <v>0</v>
      </c>
    </row>
    <row r="45" spans="1:6">
      <c r="A45" s="124" t="str">
        <f t="shared" si="6"/>
        <v>x)</v>
      </c>
      <c r="B45" s="22" t="s">
        <v>59</v>
      </c>
      <c r="C45" s="23" t="s">
        <v>36</v>
      </c>
      <c r="D45" s="116">
        <v>1</v>
      </c>
      <c r="E45" s="116"/>
      <c r="F45" s="15">
        <f t="shared" si="5"/>
        <v>0</v>
      </c>
    </row>
    <row r="46" spans="1:6">
      <c r="A46" s="124" t="str">
        <f t="shared" si="6"/>
        <v>y)</v>
      </c>
      <c r="B46" s="22" t="s">
        <v>60</v>
      </c>
      <c r="C46" s="23" t="s">
        <v>36</v>
      </c>
      <c r="D46" s="116">
        <v>2</v>
      </c>
      <c r="E46" s="116"/>
      <c r="F46" s="15">
        <f t="shared" si="5"/>
        <v>0</v>
      </c>
    </row>
    <row r="47" spans="1:6">
      <c r="A47" s="125" t="str">
        <f>CHAR(CODE(A46)+1)&amp;")"</f>
        <v>z)</v>
      </c>
      <c r="B47" s="24" t="s">
        <v>61</v>
      </c>
      <c r="C47" s="25" t="s">
        <v>36</v>
      </c>
      <c r="D47" s="126">
        <v>0</v>
      </c>
      <c r="E47" s="126"/>
      <c r="F47" s="21">
        <f t="shared" si="5"/>
        <v>0</v>
      </c>
    </row>
    <row r="48" spans="1:6">
      <c r="A48" s="16" t="s">
        <v>62</v>
      </c>
      <c r="B48" s="22" t="s">
        <v>63</v>
      </c>
      <c r="C48" s="23" t="s">
        <v>36</v>
      </c>
      <c r="D48" s="116">
        <v>4</v>
      </c>
      <c r="E48" s="26"/>
      <c r="F48" s="127">
        <f t="shared" si="5"/>
        <v>0</v>
      </c>
    </row>
    <row r="49" spans="1:6">
      <c r="A49" s="30" t="s">
        <v>64</v>
      </c>
      <c r="B49" s="19" t="s">
        <v>65</v>
      </c>
      <c r="C49" s="20"/>
      <c r="D49" s="122"/>
      <c r="E49" s="21"/>
      <c r="F49" s="123"/>
    </row>
    <row r="50" spans="1:6" ht="229.5">
      <c r="A50" s="20"/>
      <c r="B50" s="13" t="s">
        <v>66</v>
      </c>
      <c r="C50" s="20"/>
      <c r="D50" s="122"/>
      <c r="E50" s="21"/>
      <c r="F50" s="123"/>
    </row>
    <row r="51" spans="1:6">
      <c r="A51" s="20"/>
      <c r="B51" s="22" t="s">
        <v>33</v>
      </c>
      <c r="C51" s="25"/>
      <c r="D51" s="126"/>
      <c r="E51" s="27"/>
      <c r="F51" s="128"/>
    </row>
    <row r="52" spans="1:6">
      <c r="A52" s="20" t="s">
        <v>34</v>
      </c>
      <c r="B52" s="24" t="s">
        <v>67</v>
      </c>
      <c r="C52" s="25" t="s">
        <v>36</v>
      </c>
      <c r="D52" s="126">
        <v>0</v>
      </c>
      <c r="E52" s="28"/>
      <c r="F52" s="21">
        <f t="shared" ref="F52:F53" si="7">E52*D52</f>
        <v>0</v>
      </c>
    </row>
    <row r="53" spans="1:6">
      <c r="A53" s="20" t="s">
        <v>68</v>
      </c>
      <c r="B53" s="24" t="s">
        <v>69</v>
      </c>
      <c r="C53" s="25" t="s">
        <v>36</v>
      </c>
      <c r="D53" s="126">
        <v>0</v>
      </c>
      <c r="E53" s="28"/>
      <c r="F53" s="21">
        <f t="shared" si="7"/>
        <v>0</v>
      </c>
    </row>
    <row r="54" spans="1:6">
      <c r="A54" s="16"/>
      <c r="B54" s="29"/>
      <c r="C54" s="20"/>
      <c r="D54" s="122"/>
      <c r="E54" s="21"/>
      <c r="F54" s="123"/>
    </row>
    <row r="55" spans="1:6" ht="230.25" thickBot="1">
      <c r="A55" s="30" t="s">
        <v>70</v>
      </c>
      <c r="B55" s="31" t="s">
        <v>71</v>
      </c>
      <c r="C55" s="20"/>
      <c r="D55" s="122"/>
      <c r="E55" s="21"/>
      <c r="F55" s="123"/>
    </row>
    <row r="56" spans="1:6">
      <c r="A56" s="16"/>
      <c r="B56" s="29"/>
      <c r="C56" s="16" t="s">
        <v>72</v>
      </c>
      <c r="D56" s="117">
        <v>640</v>
      </c>
      <c r="E56" s="21"/>
      <c r="F56" s="15">
        <f t="shared" ref="F56" si="8">E56*D56</f>
        <v>0</v>
      </c>
    </row>
    <row r="57" spans="1:6">
      <c r="A57" s="16"/>
      <c r="B57" s="32"/>
      <c r="C57" s="16"/>
      <c r="D57" s="122"/>
      <c r="E57" s="21"/>
      <c r="F57" s="123"/>
    </row>
    <row r="58" spans="1:6" ht="25.5">
      <c r="A58" s="30" t="s">
        <v>73</v>
      </c>
      <c r="B58" s="10" t="s">
        <v>74</v>
      </c>
      <c r="C58" s="16"/>
      <c r="D58" s="122"/>
      <c r="E58" s="21"/>
      <c r="F58" s="123"/>
    </row>
    <row r="59" spans="1:6" ht="229.5">
      <c r="A59" s="16"/>
      <c r="B59" s="33" t="s">
        <v>75</v>
      </c>
      <c r="C59" s="34"/>
      <c r="D59" s="129"/>
      <c r="E59" s="21"/>
      <c r="F59" s="123"/>
    </row>
    <row r="60" spans="1:6">
      <c r="A60" s="20" t="s">
        <v>34</v>
      </c>
      <c r="B60" s="35" t="s">
        <v>76</v>
      </c>
      <c r="C60" s="36" t="s">
        <v>77</v>
      </c>
      <c r="D60" s="129">
        <v>0</v>
      </c>
      <c r="E60" s="21"/>
      <c r="F60" s="21">
        <f t="shared" ref="F60:F61" si="9">E60*D60</f>
        <v>0</v>
      </c>
    </row>
    <row r="61" spans="1:6">
      <c r="A61" s="20" t="s">
        <v>68</v>
      </c>
      <c r="B61" s="35" t="s">
        <v>78</v>
      </c>
      <c r="C61" s="36" t="s">
        <v>77</v>
      </c>
      <c r="D61" s="129">
        <v>0</v>
      </c>
      <c r="E61" s="21"/>
      <c r="F61" s="21">
        <f t="shared" si="9"/>
        <v>0</v>
      </c>
    </row>
    <row r="62" spans="1:6">
      <c r="A62" s="16"/>
      <c r="B62" s="37"/>
      <c r="C62" s="38"/>
      <c r="D62" s="129"/>
      <c r="E62" s="21"/>
      <c r="F62" s="123"/>
    </row>
    <row r="63" spans="1:6" ht="25.5">
      <c r="A63" s="39" t="s">
        <v>79</v>
      </c>
      <c r="B63" s="10" t="s">
        <v>80</v>
      </c>
      <c r="C63" s="39"/>
      <c r="D63" s="130"/>
      <c r="E63" s="131"/>
      <c r="F63" s="132"/>
    </row>
    <row r="64" spans="1:6" ht="216.75">
      <c r="A64" s="133"/>
      <c r="B64" s="40" t="s">
        <v>81</v>
      </c>
      <c r="C64" s="41"/>
      <c r="D64" s="134"/>
      <c r="E64" s="42"/>
      <c r="F64" s="43"/>
    </row>
    <row r="65" spans="1:6" ht="25.5">
      <c r="A65" s="133"/>
      <c r="B65" s="44" t="s">
        <v>82</v>
      </c>
      <c r="C65" s="41"/>
      <c r="D65" s="134"/>
      <c r="E65" s="42"/>
      <c r="F65" s="43"/>
    </row>
    <row r="66" spans="1:6">
      <c r="A66" s="133"/>
      <c r="B66" s="44" t="s">
        <v>83</v>
      </c>
      <c r="C66" s="41" t="s">
        <v>84</v>
      </c>
      <c r="D66" s="134">
        <v>40</v>
      </c>
      <c r="E66" s="42"/>
      <c r="F66" s="43">
        <f>D66*E66</f>
        <v>0</v>
      </c>
    </row>
    <row r="67" spans="1:6">
      <c r="A67" s="133"/>
      <c r="B67" s="44"/>
      <c r="C67" s="41"/>
      <c r="D67" s="134"/>
      <c r="E67" s="42"/>
      <c r="F67" s="43"/>
    </row>
    <row r="68" spans="1:6" ht="38.25">
      <c r="A68" s="30" t="s">
        <v>85</v>
      </c>
      <c r="B68" s="45" t="s">
        <v>86</v>
      </c>
      <c r="C68" s="46"/>
      <c r="D68" s="47"/>
      <c r="E68" s="21"/>
      <c r="F68" s="123"/>
    </row>
    <row r="69" spans="1:6">
      <c r="A69" s="30"/>
      <c r="B69" s="48"/>
      <c r="C69" s="135" t="s">
        <v>72</v>
      </c>
      <c r="D69" s="136">
        <v>240</v>
      </c>
      <c r="E69" s="21"/>
      <c r="F69" s="43">
        <f>D69*E69</f>
        <v>0</v>
      </c>
    </row>
    <row r="70" spans="1:6">
      <c r="A70" s="30"/>
      <c r="B70" s="48"/>
      <c r="C70" s="135"/>
      <c r="D70" s="136"/>
      <c r="E70" s="21"/>
      <c r="F70" s="123"/>
    </row>
    <row r="71" spans="1:6" ht="38.25">
      <c r="A71" s="30" t="s">
        <v>87</v>
      </c>
      <c r="B71" s="40" t="s">
        <v>88</v>
      </c>
      <c r="C71" s="49"/>
      <c r="D71" s="50"/>
      <c r="E71" s="21"/>
      <c r="F71" s="123"/>
    </row>
    <row r="72" spans="1:6">
      <c r="A72" s="30"/>
      <c r="B72" s="48"/>
      <c r="C72" s="51" t="s">
        <v>89</v>
      </c>
      <c r="D72" s="47">
        <v>8</v>
      </c>
      <c r="E72" s="21"/>
      <c r="F72" s="43">
        <f>D72*E72</f>
        <v>0</v>
      </c>
    </row>
    <row r="73" spans="1:6">
      <c r="A73" s="30"/>
      <c r="B73" s="52"/>
      <c r="C73" s="121"/>
      <c r="D73" s="137"/>
      <c r="E73" s="21"/>
      <c r="F73" s="123"/>
    </row>
    <row r="74" spans="1:6" ht="51">
      <c r="A74" s="30" t="s">
        <v>90</v>
      </c>
      <c r="B74" s="40" t="s">
        <v>91</v>
      </c>
      <c r="C74" s="53"/>
      <c r="D74" s="53"/>
      <c r="E74" s="21"/>
      <c r="F74" s="123"/>
    </row>
    <row r="75" spans="1:6">
      <c r="A75" s="30"/>
      <c r="B75" s="54"/>
      <c r="C75" s="14" t="s">
        <v>21</v>
      </c>
      <c r="D75" s="55">
        <v>55</v>
      </c>
      <c r="E75" s="21"/>
      <c r="F75" s="43">
        <f>D75*E75</f>
        <v>0</v>
      </c>
    </row>
    <row r="76" spans="1:6">
      <c r="A76" s="30"/>
      <c r="B76" s="54"/>
      <c r="C76" s="14"/>
      <c r="D76" s="55"/>
      <c r="E76" s="21"/>
      <c r="F76" s="123"/>
    </row>
    <row r="77" spans="1:6" ht="89.25">
      <c r="A77" s="30" t="s">
        <v>92</v>
      </c>
      <c r="B77" s="40" t="s">
        <v>93</v>
      </c>
      <c r="C77" s="53"/>
      <c r="D77" s="53"/>
      <c r="E77" s="21"/>
      <c r="F77" s="123"/>
    </row>
    <row r="78" spans="1:6" ht="25.5">
      <c r="A78" s="16"/>
      <c r="B78" s="138" t="s">
        <v>94</v>
      </c>
      <c r="C78" s="14"/>
      <c r="D78" s="55"/>
      <c r="E78" s="21"/>
      <c r="F78" s="123"/>
    </row>
    <row r="79" spans="1:6">
      <c r="A79" s="139"/>
      <c r="B79" s="139"/>
      <c r="C79" s="14" t="s">
        <v>21</v>
      </c>
      <c r="D79" s="55">
        <v>34</v>
      </c>
      <c r="E79" s="21"/>
      <c r="F79" s="43">
        <f>D79*E79</f>
        <v>0</v>
      </c>
    </row>
    <row r="80" spans="1:6">
      <c r="A80" s="139"/>
      <c r="B80" s="139"/>
      <c r="C80" s="140"/>
      <c r="D80" s="11"/>
      <c r="E80" s="141"/>
      <c r="F80" s="142"/>
    </row>
    <row r="81" spans="1:6" ht="165.75">
      <c r="A81" s="30" t="s">
        <v>95</v>
      </c>
      <c r="B81" s="143" t="s">
        <v>96</v>
      </c>
      <c r="C81" s="16"/>
      <c r="D81" s="117"/>
      <c r="E81" s="15"/>
      <c r="F81" s="115" t="str">
        <f t="shared" ref="F81:F83" si="10">IF(SUM(D81*E81)=0,"",SUM(D81*E81))</f>
        <v/>
      </c>
    </row>
    <row r="82" spans="1:6">
      <c r="A82" s="16"/>
      <c r="B82" s="144"/>
      <c r="C82" s="23" t="s">
        <v>36</v>
      </c>
      <c r="D82" s="116">
        <v>14</v>
      </c>
      <c r="E82" s="15"/>
      <c r="F82" s="56">
        <f>D82*E82</f>
        <v>0</v>
      </c>
    </row>
    <row r="83" spans="1:6">
      <c r="A83" s="30"/>
      <c r="B83" s="13"/>
      <c r="C83" s="16"/>
      <c r="D83" s="117"/>
      <c r="E83" s="15"/>
      <c r="F83" s="115" t="str">
        <f t="shared" si="10"/>
        <v/>
      </c>
    </row>
    <row r="84" spans="1:6">
      <c r="A84" s="30" t="s">
        <v>97</v>
      </c>
      <c r="B84" s="19" t="s">
        <v>98</v>
      </c>
      <c r="C84" s="16"/>
      <c r="D84" s="117"/>
      <c r="E84" s="15"/>
      <c r="F84" s="115" t="str">
        <f>IF(SUM(D84*E84)=0,"",SUM(D84*E84))</f>
        <v/>
      </c>
    </row>
    <row r="85" spans="1:6" ht="25.5">
      <c r="A85" s="30"/>
      <c r="B85" s="13" t="s">
        <v>99</v>
      </c>
      <c r="C85" s="16"/>
      <c r="D85" s="117"/>
      <c r="E85" s="15"/>
      <c r="F85" s="115" t="str">
        <f>IF(SUM(D85*E85)=0,"",SUM(D85*E85))</f>
        <v/>
      </c>
    </row>
    <row r="86" spans="1:6">
      <c r="A86" s="16"/>
      <c r="B86" s="13" t="s">
        <v>100</v>
      </c>
      <c r="C86" s="16" t="s">
        <v>101</v>
      </c>
      <c r="D86" s="117">
        <v>1</v>
      </c>
      <c r="E86" s="15"/>
      <c r="F86" s="115" t="str">
        <f>IF(SUM(D86*E86)=0,"",SUM(D86*E86))</f>
        <v/>
      </c>
    </row>
    <row r="87" spans="1:6">
      <c r="A87" s="16"/>
      <c r="B87" s="13"/>
      <c r="C87" s="57"/>
      <c r="D87" s="117"/>
      <c r="E87" s="15"/>
      <c r="F87" s="115"/>
    </row>
    <row r="88" spans="1:6" ht="38.25">
      <c r="A88" s="30" t="s">
        <v>102</v>
      </c>
      <c r="B88" s="19" t="s">
        <v>103</v>
      </c>
      <c r="C88" s="16"/>
      <c r="D88" s="117"/>
      <c r="E88" s="15"/>
      <c r="F88" s="115" t="str">
        <f t="shared" ref="F88:F89" si="11">IF(SUM(D88*E88)=0,"",SUM(D88*E88))</f>
        <v/>
      </c>
    </row>
    <row r="89" spans="1:6" ht="102">
      <c r="A89" s="30"/>
      <c r="B89" s="13" t="s">
        <v>104</v>
      </c>
      <c r="C89" s="16"/>
      <c r="D89" s="117"/>
      <c r="E89" s="15"/>
      <c r="F89" s="115" t="str">
        <f t="shared" si="11"/>
        <v/>
      </c>
    </row>
    <row r="90" spans="1:6">
      <c r="A90" s="16"/>
      <c r="B90" s="13" t="s">
        <v>100</v>
      </c>
      <c r="C90" s="16" t="s">
        <v>101</v>
      </c>
      <c r="D90" s="117">
        <v>1</v>
      </c>
      <c r="E90" s="15"/>
      <c r="F90" s="56">
        <f>D90*E90</f>
        <v>0</v>
      </c>
    </row>
    <row r="91" spans="1:6">
      <c r="A91" s="16"/>
      <c r="B91" s="58"/>
      <c r="C91" s="16"/>
      <c r="D91" s="117"/>
      <c r="E91" s="15"/>
      <c r="F91" s="115"/>
    </row>
    <row r="92" spans="1:6">
      <c r="A92" s="30"/>
      <c r="B92" s="13"/>
      <c r="C92" s="57"/>
      <c r="D92" s="117"/>
      <c r="E92" s="15"/>
      <c r="F92" s="115"/>
    </row>
    <row r="93" spans="1:6">
      <c r="A93" s="30" t="s">
        <v>105</v>
      </c>
      <c r="B93" s="19" t="s">
        <v>106</v>
      </c>
      <c r="C93" s="57"/>
      <c r="D93" s="117"/>
      <c r="E93" s="15"/>
      <c r="F93" s="115"/>
    </row>
    <row r="94" spans="1:6" ht="114.75">
      <c r="A94" s="30"/>
      <c r="B94" s="13" t="s">
        <v>107</v>
      </c>
      <c r="C94" s="57"/>
      <c r="D94" s="117"/>
      <c r="E94" s="15"/>
      <c r="F94" s="115"/>
    </row>
    <row r="95" spans="1:6">
      <c r="A95" s="16"/>
      <c r="B95" s="13" t="s">
        <v>100</v>
      </c>
      <c r="C95" s="57" t="s">
        <v>24</v>
      </c>
      <c r="D95" s="117">
        <v>1</v>
      </c>
      <c r="E95" s="15"/>
      <c r="F95" s="56">
        <f>D95*E95</f>
        <v>0</v>
      </c>
    </row>
    <row r="96" spans="1:6">
      <c r="A96" s="16"/>
      <c r="B96" s="58"/>
      <c r="C96" s="57"/>
      <c r="D96" s="117"/>
      <c r="E96" s="15"/>
      <c r="F96" s="115"/>
    </row>
    <row r="97" spans="1:6" ht="25.5">
      <c r="A97" s="30" t="s">
        <v>108</v>
      </c>
      <c r="B97" s="59" t="s">
        <v>109</v>
      </c>
      <c r="C97" s="57"/>
      <c r="D97" s="117"/>
      <c r="E97" s="15"/>
      <c r="F97" s="115"/>
    </row>
    <row r="98" spans="1:6">
      <c r="A98" s="16"/>
      <c r="B98" s="13" t="s">
        <v>100</v>
      </c>
      <c r="C98" s="57" t="s">
        <v>24</v>
      </c>
      <c r="D98" s="117">
        <v>1</v>
      </c>
      <c r="E98" s="15"/>
      <c r="F98" s="56">
        <f>D98*E98</f>
        <v>0</v>
      </c>
    </row>
    <row r="99" spans="1:6">
      <c r="A99" s="30"/>
      <c r="B99" s="17"/>
      <c r="C99" s="57"/>
      <c r="D99" s="117"/>
      <c r="E99" s="15"/>
      <c r="F99" s="115"/>
    </row>
    <row r="100" spans="1:6">
      <c r="A100" s="145" t="str">
        <f>A4</f>
        <v>A.1.</v>
      </c>
      <c r="B100" s="146" t="str">
        <f>B4</f>
        <v>STROJARSKE INSTALACIJE</v>
      </c>
      <c r="C100" s="60"/>
      <c r="D100" s="61"/>
      <c r="E100" s="61"/>
      <c r="F100" s="62">
        <f>SUM(F8:F98)</f>
        <v>0</v>
      </c>
    </row>
    <row r="101" spans="1:6">
      <c r="A101" s="147"/>
      <c r="B101" s="148"/>
      <c r="C101" s="57"/>
      <c r="D101" s="117"/>
      <c r="E101" s="15"/>
      <c r="F101" s="115"/>
    </row>
    <row r="102" spans="1:6" ht="38.25">
      <c r="A102" s="147"/>
      <c r="B102" s="149" t="s">
        <v>110</v>
      </c>
      <c r="C102" s="57"/>
      <c r="D102" s="117"/>
      <c r="E102" s="15"/>
      <c r="F102" s="115"/>
    </row>
    <row r="103" spans="1:6">
      <c r="A103" s="147"/>
      <c r="B103" s="149" t="s">
        <v>111</v>
      </c>
      <c r="C103" s="57"/>
      <c r="D103" s="117"/>
      <c r="E103" s="15"/>
      <c r="F103" s="115"/>
    </row>
    <row r="104" spans="1:6">
      <c r="A104" s="147"/>
      <c r="B104" s="148"/>
      <c r="C104" s="57"/>
      <c r="D104" s="117"/>
      <c r="E104" s="15"/>
      <c r="F104" s="115"/>
    </row>
  </sheetData>
  <mergeCells count="1">
    <mergeCell ref="B1:F1"/>
  </mergeCells>
  <pageMargins left="0.7" right="0.7" top="0.75" bottom="0.75" header="0.3" footer="0.3"/>
  <pageSetup paperSize="9" fitToHeight="0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4"/>
  <sheetViews>
    <sheetView view="pageBreakPreview" topLeftCell="A10" zoomScale="130" zoomScaleNormal="100" zoomScaleSheetLayoutView="130" workbookViewId="0">
      <selection activeCell="K19" sqref="K19"/>
    </sheetView>
  </sheetViews>
  <sheetFormatPr defaultRowHeight="15"/>
  <cols>
    <col min="1" max="1" width="6" customWidth="1"/>
    <col min="2" max="2" width="36.85546875" style="103" customWidth="1"/>
    <col min="3" max="3" width="6.5703125" customWidth="1"/>
    <col min="4" max="4" width="8" style="104" customWidth="1"/>
    <col min="5" max="5" width="15.28515625" customWidth="1"/>
    <col min="6" max="6" width="15.5703125" customWidth="1"/>
  </cols>
  <sheetData>
    <row r="1" spans="1:6">
      <c r="A1" s="63" t="s">
        <v>112</v>
      </c>
      <c r="B1" s="64" t="s">
        <v>113</v>
      </c>
      <c r="C1" s="63" t="s">
        <v>114</v>
      </c>
      <c r="D1" s="65"/>
      <c r="E1" s="63" t="s">
        <v>114</v>
      </c>
      <c r="F1" s="63" t="s">
        <v>115</v>
      </c>
    </row>
    <row r="2" spans="1:6" ht="15.75" thickBot="1">
      <c r="A2" s="66" t="s">
        <v>116</v>
      </c>
      <c r="B2" s="67" t="s">
        <v>117</v>
      </c>
      <c r="C2" s="66" t="s">
        <v>118</v>
      </c>
      <c r="D2" s="68" t="s">
        <v>119</v>
      </c>
      <c r="E2" s="66" t="s">
        <v>120</v>
      </c>
      <c r="F2" s="66" t="s">
        <v>120</v>
      </c>
    </row>
    <row r="3" spans="1:6">
      <c r="A3" s="69"/>
      <c r="B3" s="70"/>
      <c r="C3" s="69"/>
      <c r="D3" s="71"/>
      <c r="E3" s="69"/>
      <c r="F3" s="69"/>
    </row>
    <row r="4" spans="1:6">
      <c r="A4" s="69"/>
      <c r="B4" s="70" t="s">
        <v>121</v>
      </c>
      <c r="C4" s="69"/>
      <c r="D4" s="71"/>
      <c r="E4" s="69"/>
      <c r="F4" s="69"/>
    </row>
    <row r="5" spans="1:6">
      <c r="A5" s="69"/>
      <c r="B5" s="70"/>
      <c r="C5" s="69"/>
      <c r="D5" s="71"/>
      <c r="E5" s="72"/>
      <c r="F5" s="72"/>
    </row>
    <row r="6" spans="1:6" ht="26.25">
      <c r="A6" s="73">
        <v>1</v>
      </c>
      <c r="B6" s="74" t="s">
        <v>122</v>
      </c>
      <c r="C6" s="75" t="s">
        <v>36</v>
      </c>
      <c r="D6" s="76">
        <v>38</v>
      </c>
      <c r="E6" s="77"/>
      <c r="F6" s="77">
        <f>D6*E6</f>
        <v>0</v>
      </c>
    </row>
    <row r="7" spans="1:6" ht="26.25">
      <c r="A7" s="73">
        <v>2</v>
      </c>
      <c r="B7" s="74" t="s">
        <v>123</v>
      </c>
      <c r="C7" s="75" t="s">
        <v>36</v>
      </c>
      <c r="D7" s="76">
        <v>38</v>
      </c>
      <c r="E7" s="77"/>
      <c r="F7" s="77">
        <f>D7*E7</f>
        <v>0</v>
      </c>
    </row>
    <row r="8" spans="1:6" ht="77.25">
      <c r="A8" s="73">
        <v>3</v>
      </c>
      <c r="B8" s="74" t="s">
        <v>124</v>
      </c>
      <c r="C8" s="75"/>
      <c r="D8" s="76"/>
      <c r="E8" s="77"/>
      <c r="F8" s="77">
        <f t="shared" ref="F8:F20" si="0">D8*E8</f>
        <v>0</v>
      </c>
    </row>
    <row r="9" spans="1:6" ht="39">
      <c r="A9" s="73"/>
      <c r="B9" s="78" t="s">
        <v>125</v>
      </c>
      <c r="C9" s="79" t="s">
        <v>36</v>
      </c>
      <c r="D9" s="79">
        <v>38</v>
      </c>
      <c r="E9" s="77"/>
      <c r="F9" s="77">
        <f t="shared" si="0"/>
        <v>0</v>
      </c>
    </row>
    <row r="10" spans="1:6" ht="26.25">
      <c r="A10" s="80"/>
      <c r="B10" s="78" t="s">
        <v>126</v>
      </c>
      <c r="C10" s="75" t="s">
        <v>24</v>
      </c>
      <c r="D10" s="76">
        <v>38</v>
      </c>
      <c r="E10" s="77"/>
      <c r="F10" s="77">
        <f t="shared" si="0"/>
        <v>0</v>
      </c>
    </row>
    <row r="11" spans="1:6" ht="26.25">
      <c r="A11" s="80"/>
      <c r="B11" s="78" t="s">
        <v>127</v>
      </c>
      <c r="C11" s="75" t="s">
        <v>24</v>
      </c>
      <c r="D11" s="76">
        <v>38</v>
      </c>
      <c r="E11" s="77"/>
      <c r="F11" s="77">
        <f t="shared" si="0"/>
        <v>0</v>
      </c>
    </row>
    <row r="12" spans="1:6" ht="25.5">
      <c r="A12" s="80"/>
      <c r="B12" s="81" t="s">
        <v>128</v>
      </c>
      <c r="C12" s="75" t="s">
        <v>24</v>
      </c>
      <c r="D12" s="76">
        <v>38</v>
      </c>
      <c r="E12" s="77"/>
      <c r="F12" s="77">
        <f t="shared" si="0"/>
        <v>0</v>
      </c>
    </row>
    <row r="13" spans="1:6" ht="38.25">
      <c r="A13" s="73">
        <v>4</v>
      </c>
      <c r="B13" s="82" t="s">
        <v>129</v>
      </c>
      <c r="C13" s="75"/>
      <c r="D13" s="76"/>
      <c r="E13" s="77"/>
      <c r="F13" s="77">
        <f t="shared" si="0"/>
        <v>0</v>
      </c>
    </row>
    <row r="14" spans="1:6">
      <c r="A14" s="75"/>
      <c r="B14" s="81" t="s">
        <v>130</v>
      </c>
      <c r="C14" s="75" t="s">
        <v>131</v>
      </c>
      <c r="D14" s="83">
        <v>450</v>
      </c>
      <c r="E14" s="77"/>
      <c r="F14" s="77">
        <f t="shared" si="0"/>
        <v>0</v>
      </c>
    </row>
    <row r="15" spans="1:6" ht="39">
      <c r="A15" s="73">
        <v>5</v>
      </c>
      <c r="B15" s="78" t="s">
        <v>132</v>
      </c>
      <c r="C15" s="79" t="s">
        <v>24</v>
      </c>
      <c r="D15" s="84">
        <v>1</v>
      </c>
      <c r="E15" s="85"/>
      <c r="F15" s="77">
        <f t="shared" si="0"/>
        <v>0</v>
      </c>
    </row>
    <row r="16" spans="1:6" ht="26.25">
      <c r="A16" s="73">
        <v>6</v>
      </c>
      <c r="B16" s="78" t="s">
        <v>28</v>
      </c>
      <c r="C16" s="79" t="s">
        <v>133</v>
      </c>
      <c r="D16" s="84">
        <v>1</v>
      </c>
      <c r="E16" s="85"/>
      <c r="F16" s="77">
        <f t="shared" si="0"/>
        <v>0</v>
      </c>
    </row>
    <row r="17" spans="1:6" ht="26.25">
      <c r="A17" s="73">
        <v>7</v>
      </c>
      <c r="B17" s="78" t="s">
        <v>134</v>
      </c>
      <c r="C17" s="79" t="s">
        <v>24</v>
      </c>
      <c r="D17" s="84">
        <v>1</v>
      </c>
      <c r="E17" s="85"/>
      <c r="F17" s="77">
        <f t="shared" si="0"/>
        <v>0</v>
      </c>
    </row>
    <row r="18" spans="1:6" ht="26.25">
      <c r="A18" s="73">
        <v>8</v>
      </c>
      <c r="B18" s="78" t="s">
        <v>135</v>
      </c>
      <c r="C18" s="79" t="s">
        <v>24</v>
      </c>
      <c r="D18" s="84">
        <v>1</v>
      </c>
      <c r="E18" s="85"/>
      <c r="F18" s="77">
        <f t="shared" si="0"/>
        <v>0</v>
      </c>
    </row>
    <row r="19" spans="1:6" ht="64.5">
      <c r="A19" s="73">
        <v>9</v>
      </c>
      <c r="B19" s="78" t="s">
        <v>136</v>
      </c>
      <c r="C19" s="79" t="s">
        <v>24</v>
      </c>
      <c r="D19" s="84">
        <v>1</v>
      </c>
      <c r="E19" s="85"/>
      <c r="F19" s="77">
        <f t="shared" si="0"/>
        <v>0</v>
      </c>
    </row>
    <row r="20" spans="1:6" ht="26.25">
      <c r="A20" s="73">
        <v>10</v>
      </c>
      <c r="B20" s="78" t="s">
        <v>137</v>
      </c>
      <c r="C20" s="79" t="s">
        <v>24</v>
      </c>
      <c r="D20" s="84">
        <v>1</v>
      </c>
      <c r="E20" s="85"/>
      <c r="F20" s="77">
        <f t="shared" si="0"/>
        <v>0</v>
      </c>
    </row>
    <row r="21" spans="1:6">
      <c r="A21" s="73"/>
      <c r="B21" s="78"/>
      <c r="C21" s="79"/>
      <c r="D21" s="84"/>
      <c r="E21" s="85"/>
      <c r="F21" s="85"/>
    </row>
    <row r="22" spans="1:6">
      <c r="A22" s="73"/>
      <c r="B22" s="86"/>
      <c r="C22" s="79"/>
      <c r="D22" s="84"/>
      <c r="E22" s="87"/>
      <c r="F22" s="77"/>
    </row>
    <row r="23" spans="1:6">
      <c r="A23" s="73"/>
      <c r="B23" s="88" t="s">
        <v>138</v>
      </c>
      <c r="C23" s="79"/>
      <c r="D23" s="84"/>
      <c r="E23" s="85"/>
      <c r="F23" s="89">
        <f>SUM(F6:F22)</f>
        <v>0</v>
      </c>
    </row>
    <row r="24" spans="1:6">
      <c r="A24" s="73"/>
      <c r="B24" s="88"/>
      <c r="C24" s="79"/>
      <c r="D24" s="84"/>
      <c r="E24" s="85"/>
      <c r="F24" s="89"/>
    </row>
    <row r="25" spans="1:6">
      <c r="A25" s="90"/>
      <c r="B25" s="88"/>
      <c r="C25" s="79"/>
      <c r="D25" s="84"/>
      <c r="E25" s="91"/>
      <c r="F25" s="91"/>
    </row>
    <row r="26" spans="1:6">
      <c r="A26" s="90"/>
      <c r="B26" s="88"/>
      <c r="C26" s="79"/>
      <c r="D26" s="84"/>
      <c r="E26" s="91"/>
      <c r="F26" s="91"/>
    </row>
    <row r="27" spans="1:6">
      <c r="A27" s="92"/>
      <c r="B27" s="93"/>
      <c r="C27" s="94"/>
      <c r="D27" s="95"/>
      <c r="E27" s="96"/>
      <c r="F27" s="97"/>
    </row>
    <row r="28" spans="1:6">
      <c r="A28" s="92"/>
      <c r="B28" s="93"/>
      <c r="C28" s="94"/>
      <c r="D28" s="95"/>
      <c r="E28" s="96"/>
      <c r="F28" s="97"/>
    </row>
    <row r="29" spans="1:6">
      <c r="A29" s="92"/>
      <c r="B29" s="93"/>
      <c r="C29" s="94"/>
      <c r="D29" s="95"/>
      <c r="E29" s="96"/>
      <c r="F29" s="97"/>
    </row>
    <row r="30" spans="1:6">
      <c r="A30" s="73"/>
      <c r="B30" s="88"/>
      <c r="C30" s="79"/>
      <c r="D30" s="84"/>
      <c r="E30" s="91"/>
      <c r="F30" s="91"/>
    </row>
    <row r="31" spans="1:6">
      <c r="A31" s="90"/>
      <c r="B31" s="88"/>
      <c r="C31" s="79"/>
      <c r="D31" s="84"/>
      <c r="E31" s="98"/>
      <c r="F31" s="98"/>
    </row>
    <row r="32" spans="1:6">
      <c r="A32" s="90"/>
      <c r="B32" s="88"/>
      <c r="C32" s="79"/>
      <c r="D32" s="84"/>
      <c r="E32" s="98"/>
      <c r="F32" s="98"/>
    </row>
    <row r="33" spans="1:6">
      <c r="A33" s="90"/>
      <c r="B33" s="88"/>
      <c r="C33" s="79"/>
      <c r="D33" s="84"/>
      <c r="E33" s="98"/>
      <c r="F33" s="98"/>
    </row>
    <row r="34" spans="1:6">
      <c r="A34" s="90"/>
      <c r="B34" s="88"/>
      <c r="C34" s="79"/>
      <c r="D34" s="84"/>
      <c r="E34" s="98"/>
      <c r="F34" s="98"/>
    </row>
    <row r="35" spans="1:6">
      <c r="A35" s="90"/>
      <c r="B35" s="88"/>
      <c r="C35" s="79"/>
      <c r="D35" s="84"/>
      <c r="E35" s="98"/>
      <c r="F35" s="98"/>
    </row>
    <row r="36" spans="1:6">
      <c r="A36" s="99"/>
      <c r="B36" s="100"/>
      <c r="C36" s="99"/>
      <c r="D36" s="101"/>
      <c r="E36" s="98"/>
      <c r="F36" s="98"/>
    </row>
    <row r="37" spans="1:6">
      <c r="A37" s="99"/>
      <c r="B37" s="100"/>
      <c r="C37" s="99"/>
      <c r="D37" s="101"/>
      <c r="E37" s="98"/>
      <c r="F37" s="98"/>
    </row>
    <row r="38" spans="1:6">
      <c r="A38" s="99"/>
      <c r="B38" s="100"/>
      <c r="C38" s="99"/>
      <c r="D38" s="101"/>
      <c r="E38" s="98"/>
      <c r="F38" s="98"/>
    </row>
    <row r="39" spans="1:6">
      <c r="A39" s="99"/>
      <c r="B39" s="100"/>
      <c r="C39" s="99"/>
      <c r="D39" s="101"/>
      <c r="E39" s="98"/>
      <c r="F39" s="98"/>
    </row>
    <row r="40" spans="1:6">
      <c r="A40" s="99"/>
      <c r="B40" s="100"/>
      <c r="C40" s="99"/>
      <c r="D40" s="101"/>
      <c r="E40" s="98"/>
      <c r="F40" s="98"/>
    </row>
    <row r="41" spans="1:6">
      <c r="A41" s="99"/>
      <c r="B41" s="100"/>
      <c r="C41" s="99"/>
      <c r="D41" s="101"/>
      <c r="E41" s="98"/>
      <c r="F41" s="98"/>
    </row>
    <row r="42" spans="1:6">
      <c r="A42" s="99"/>
      <c r="B42" s="102"/>
      <c r="C42" s="99"/>
      <c r="D42" s="101"/>
      <c r="E42" s="98"/>
      <c r="F42" s="98"/>
    </row>
    <row r="43" spans="1:6">
      <c r="A43" s="99"/>
      <c r="B43" s="102"/>
      <c r="C43" s="99"/>
      <c r="D43" s="101"/>
      <c r="E43" s="98"/>
      <c r="F43" s="98"/>
    </row>
    <row r="44" spans="1:6">
      <c r="A44" s="99"/>
      <c r="B44" s="102"/>
      <c r="C44" s="99"/>
      <c r="D44" s="101"/>
      <c r="E44" s="98"/>
      <c r="F44" s="98"/>
    </row>
    <row r="45" spans="1:6">
      <c r="A45" s="99"/>
      <c r="B45" s="102"/>
      <c r="C45" s="99"/>
      <c r="D45" s="101"/>
      <c r="E45" s="98"/>
      <c r="F45" s="98"/>
    </row>
    <row r="46" spans="1:6">
      <c r="A46" s="99"/>
      <c r="B46" s="102"/>
      <c r="C46" s="99"/>
      <c r="D46" s="101"/>
      <c r="E46" s="98"/>
      <c r="F46" s="98"/>
    </row>
    <row r="47" spans="1:6">
      <c r="A47" s="99"/>
      <c r="B47" s="102"/>
      <c r="C47" s="99"/>
      <c r="D47" s="101"/>
      <c r="E47" s="98"/>
      <c r="F47" s="98"/>
    </row>
    <row r="48" spans="1:6">
      <c r="A48" s="99"/>
      <c r="B48" s="102"/>
      <c r="C48" s="99"/>
      <c r="D48" s="101"/>
      <c r="E48" s="98"/>
      <c r="F48" s="98"/>
    </row>
    <row r="49" spans="1:6">
      <c r="A49" s="99"/>
      <c r="B49" s="102"/>
      <c r="C49" s="99"/>
      <c r="D49" s="101"/>
      <c r="E49" s="98"/>
      <c r="F49" s="98"/>
    </row>
    <row r="50" spans="1:6">
      <c r="A50" s="99"/>
      <c r="B50" s="102"/>
      <c r="C50" s="99"/>
      <c r="D50" s="101"/>
      <c r="E50" s="98"/>
      <c r="F50" s="98"/>
    </row>
    <row r="51" spans="1:6">
      <c r="A51" s="99"/>
      <c r="B51" s="102"/>
      <c r="C51" s="99"/>
      <c r="D51" s="101"/>
      <c r="E51" s="98"/>
      <c r="F51" s="98"/>
    </row>
    <row r="52" spans="1:6">
      <c r="A52" s="99"/>
      <c r="B52" s="102"/>
      <c r="C52" s="99"/>
      <c r="D52" s="101"/>
      <c r="E52" s="98"/>
      <c r="F52" s="98"/>
    </row>
    <row r="53" spans="1:6">
      <c r="A53" s="99"/>
      <c r="B53" s="102"/>
      <c r="C53" s="99"/>
      <c r="D53" s="101"/>
      <c r="E53" s="98"/>
      <c r="F53" s="98"/>
    </row>
    <row r="54" spans="1:6">
      <c r="A54" s="99"/>
      <c r="B54" s="102"/>
      <c r="C54" s="99"/>
      <c r="D54" s="101"/>
      <c r="E54" s="98"/>
      <c r="F54" s="98"/>
    </row>
    <row r="55" spans="1:6">
      <c r="A55" s="99"/>
      <c r="B55" s="102"/>
      <c r="C55" s="99"/>
      <c r="D55" s="101"/>
      <c r="E55" s="98"/>
      <c r="F55" s="98"/>
    </row>
    <row r="56" spans="1:6">
      <c r="A56" s="99"/>
      <c r="B56" s="102"/>
      <c r="C56" s="99"/>
      <c r="D56" s="101"/>
      <c r="E56" s="98"/>
      <c r="F56" s="98"/>
    </row>
    <row r="57" spans="1:6">
      <c r="A57" s="99"/>
      <c r="B57" s="102"/>
      <c r="C57" s="99"/>
      <c r="D57" s="101"/>
      <c r="E57" s="98"/>
      <c r="F57" s="98"/>
    </row>
    <row r="58" spans="1:6">
      <c r="A58" s="99"/>
      <c r="B58" s="102"/>
      <c r="C58" s="99"/>
      <c r="D58" s="101"/>
      <c r="E58" s="98"/>
      <c r="F58" s="98"/>
    </row>
    <row r="59" spans="1:6">
      <c r="A59" s="99"/>
      <c r="B59" s="102"/>
      <c r="C59" s="99"/>
      <c r="D59" s="101"/>
      <c r="E59" s="98"/>
      <c r="F59" s="98"/>
    </row>
    <row r="60" spans="1:6">
      <c r="A60" s="99"/>
      <c r="B60" s="102"/>
      <c r="C60" s="99"/>
      <c r="D60" s="101"/>
      <c r="E60" s="98"/>
      <c r="F60" s="98"/>
    </row>
    <row r="61" spans="1:6">
      <c r="A61" s="99"/>
      <c r="B61" s="102"/>
      <c r="C61" s="99"/>
      <c r="D61" s="101"/>
      <c r="E61" s="98"/>
      <c r="F61" s="98"/>
    </row>
    <row r="62" spans="1:6">
      <c r="A62" s="99"/>
      <c r="B62" s="102"/>
      <c r="C62" s="99"/>
      <c r="D62" s="101"/>
      <c r="E62" s="98"/>
      <c r="F62" s="98"/>
    </row>
    <row r="63" spans="1:6">
      <c r="A63" s="99"/>
      <c r="B63" s="102"/>
      <c r="C63" s="99"/>
      <c r="D63" s="101"/>
      <c r="E63" s="98"/>
      <c r="F63" s="98"/>
    </row>
    <row r="64" spans="1:6">
      <c r="A64" s="99"/>
      <c r="B64" s="102"/>
      <c r="C64" s="99"/>
      <c r="D64" s="101"/>
      <c r="E64" s="98"/>
      <c r="F64" s="98"/>
    </row>
    <row r="65" spans="1:6">
      <c r="A65" s="99"/>
      <c r="B65" s="102"/>
      <c r="C65" s="99"/>
      <c r="D65" s="101"/>
      <c r="E65" s="98"/>
      <c r="F65" s="98"/>
    </row>
    <row r="66" spans="1:6">
      <c r="A66" s="99"/>
      <c r="B66" s="102"/>
      <c r="C66" s="99"/>
      <c r="D66" s="101"/>
      <c r="E66" s="98"/>
      <c r="F66" s="98"/>
    </row>
    <row r="67" spans="1:6">
      <c r="A67" s="99"/>
      <c r="B67" s="102"/>
      <c r="C67" s="99"/>
      <c r="D67" s="101"/>
      <c r="E67" s="98"/>
      <c r="F67" s="98"/>
    </row>
    <row r="68" spans="1:6">
      <c r="A68" s="99"/>
      <c r="B68" s="102"/>
      <c r="C68" s="99"/>
      <c r="D68" s="101"/>
      <c r="E68" s="98"/>
      <c r="F68" s="98"/>
    </row>
    <row r="69" spans="1:6">
      <c r="A69" s="99"/>
      <c r="B69" s="102"/>
      <c r="C69" s="99"/>
      <c r="D69" s="101"/>
      <c r="E69" s="98"/>
      <c r="F69" s="98"/>
    </row>
    <row r="70" spans="1:6">
      <c r="A70" s="99"/>
      <c r="B70" s="102"/>
      <c r="C70" s="99"/>
      <c r="D70" s="101"/>
      <c r="E70" s="99"/>
      <c r="F70" s="99"/>
    </row>
    <row r="71" spans="1:6">
      <c r="A71" s="99"/>
      <c r="B71" s="102"/>
      <c r="C71" s="99"/>
      <c r="D71" s="101"/>
      <c r="E71" s="99"/>
      <c r="F71" s="99"/>
    </row>
    <row r="72" spans="1:6">
      <c r="A72" s="99"/>
      <c r="B72" s="102"/>
      <c r="C72" s="99"/>
      <c r="D72" s="101"/>
      <c r="E72" s="99"/>
      <c r="F72" s="99"/>
    </row>
    <row r="73" spans="1:6">
      <c r="A73" s="99"/>
      <c r="B73" s="102"/>
      <c r="C73" s="99"/>
      <c r="D73" s="101"/>
      <c r="E73" s="99"/>
      <c r="F73" s="99"/>
    </row>
    <row r="74" spans="1:6">
      <c r="A74" s="99"/>
      <c r="B74" s="102"/>
      <c r="C74" s="99"/>
      <c r="D74" s="101"/>
      <c r="E74" s="99"/>
      <c r="F74" s="99"/>
    </row>
    <row r="75" spans="1:6">
      <c r="A75" s="99"/>
      <c r="B75" s="102"/>
      <c r="C75" s="99"/>
      <c r="D75" s="101"/>
      <c r="E75" s="99"/>
      <c r="F75" s="99"/>
    </row>
    <row r="76" spans="1:6">
      <c r="A76" s="99"/>
      <c r="B76" s="102"/>
      <c r="C76" s="99"/>
      <c r="D76" s="101"/>
      <c r="E76" s="99"/>
      <c r="F76" s="99"/>
    </row>
    <row r="77" spans="1:6">
      <c r="A77" s="99"/>
      <c r="B77" s="102"/>
      <c r="C77" s="99"/>
      <c r="D77" s="101"/>
      <c r="E77" s="99"/>
      <c r="F77" s="99"/>
    </row>
    <row r="78" spans="1:6">
      <c r="A78" s="99"/>
      <c r="B78" s="102"/>
      <c r="C78" s="99"/>
      <c r="D78" s="101"/>
      <c r="E78" s="99"/>
      <c r="F78" s="99"/>
    </row>
    <row r="79" spans="1:6">
      <c r="A79" s="99"/>
      <c r="B79" s="102"/>
      <c r="C79" s="99"/>
      <c r="D79" s="101"/>
      <c r="E79" s="99"/>
      <c r="F79" s="99"/>
    </row>
    <row r="80" spans="1:6">
      <c r="A80" s="99"/>
      <c r="B80" s="102"/>
      <c r="C80" s="99"/>
      <c r="D80" s="101"/>
      <c r="E80" s="99"/>
      <c r="F80" s="99"/>
    </row>
    <row r="81" spans="1:6">
      <c r="A81" s="99"/>
      <c r="B81" s="102"/>
      <c r="C81" s="99"/>
      <c r="D81" s="101"/>
      <c r="E81" s="99"/>
      <c r="F81" s="99"/>
    </row>
    <row r="82" spans="1:6">
      <c r="A82" s="99"/>
      <c r="B82" s="102"/>
      <c r="C82" s="99"/>
      <c r="D82" s="101"/>
      <c r="E82" s="99"/>
      <c r="F82" s="99"/>
    </row>
    <row r="83" spans="1:6">
      <c r="A83" s="99"/>
      <c r="B83" s="102"/>
      <c r="C83" s="99"/>
      <c r="D83" s="101"/>
      <c r="E83" s="99"/>
      <c r="F83" s="99"/>
    </row>
    <row r="84" spans="1:6">
      <c r="A84" s="99"/>
      <c r="B84" s="102"/>
      <c r="C84" s="99"/>
      <c r="D84" s="101"/>
      <c r="E84" s="99"/>
      <c r="F84" s="99"/>
    </row>
    <row r="85" spans="1:6">
      <c r="A85" s="99"/>
      <c r="B85" s="102"/>
      <c r="C85" s="99"/>
      <c r="D85" s="101"/>
      <c r="E85" s="99"/>
      <c r="F85" s="99"/>
    </row>
    <row r="86" spans="1:6">
      <c r="A86" s="99"/>
      <c r="B86" s="102"/>
      <c r="C86" s="99"/>
      <c r="D86" s="101"/>
      <c r="E86" s="99"/>
      <c r="F86" s="99"/>
    </row>
    <row r="87" spans="1:6">
      <c r="A87" s="99"/>
      <c r="B87" s="102"/>
      <c r="C87" s="99"/>
      <c r="D87" s="101"/>
      <c r="E87" s="99"/>
      <c r="F87" s="99"/>
    </row>
    <row r="88" spans="1:6">
      <c r="A88" s="99"/>
      <c r="B88" s="102"/>
      <c r="C88" s="99"/>
      <c r="D88" s="101"/>
      <c r="E88" s="99"/>
      <c r="F88" s="99"/>
    </row>
    <row r="89" spans="1:6">
      <c r="A89" s="99"/>
      <c r="B89" s="102"/>
      <c r="C89" s="99"/>
      <c r="D89" s="101"/>
      <c r="E89" s="99"/>
      <c r="F89" s="99"/>
    </row>
    <row r="90" spans="1:6">
      <c r="A90" s="99"/>
      <c r="B90" s="102"/>
      <c r="C90" s="99"/>
      <c r="D90" s="101"/>
      <c r="E90" s="99"/>
      <c r="F90" s="99"/>
    </row>
    <row r="91" spans="1:6">
      <c r="A91" s="99"/>
      <c r="B91" s="102"/>
      <c r="C91" s="99"/>
      <c r="D91" s="101"/>
      <c r="E91" s="99"/>
      <c r="F91" s="99"/>
    </row>
    <row r="92" spans="1:6">
      <c r="A92" s="99"/>
      <c r="B92" s="102"/>
      <c r="C92" s="99"/>
      <c r="D92" s="101"/>
      <c r="E92" s="99"/>
      <c r="F92" s="99"/>
    </row>
    <row r="93" spans="1:6">
      <c r="A93" s="99"/>
      <c r="B93" s="102"/>
      <c r="C93" s="99"/>
      <c r="D93" s="101"/>
      <c r="E93" s="99"/>
      <c r="F93" s="99"/>
    </row>
    <row r="94" spans="1:6">
      <c r="A94" s="99"/>
      <c r="B94" s="102"/>
      <c r="C94" s="99"/>
      <c r="D94" s="101"/>
      <c r="E94" s="99"/>
      <c r="F94" s="99"/>
    </row>
    <row r="95" spans="1:6">
      <c r="A95" s="99"/>
      <c r="B95" s="102"/>
      <c r="C95" s="99"/>
      <c r="D95" s="101"/>
      <c r="E95" s="99"/>
      <c r="F95" s="99"/>
    </row>
    <row r="96" spans="1:6">
      <c r="A96" s="99"/>
      <c r="B96" s="102"/>
      <c r="C96" s="99"/>
      <c r="D96" s="101"/>
      <c r="E96" s="99"/>
      <c r="F96" s="99"/>
    </row>
    <row r="97" spans="1:6">
      <c r="A97" s="99"/>
      <c r="B97" s="102"/>
      <c r="C97" s="99"/>
      <c r="D97" s="101"/>
      <c r="E97" s="99"/>
      <c r="F97" s="99"/>
    </row>
    <row r="98" spans="1:6">
      <c r="A98" s="99"/>
      <c r="B98" s="102"/>
      <c r="C98" s="99"/>
      <c r="D98" s="101"/>
      <c r="E98" s="99"/>
      <c r="F98" s="99"/>
    </row>
    <row r="99" spans="1:6">
      <c r="A99" s="99"/>
      <c r="B99" s="102"/>
      <c r="C99" s="99"/>
      <c r="D99" s="101"/>
      <c r="E99" s="99"/>
      <c r="F99" s="99"/>
    </row>
    <row r="100" spans="1:6">
      <c r="A100" s="99"/>
      <c r="B100" s="102"/>
      <c r="C100" s="99"/>
      <c r="D100" s="101"/>
      <c r="E100" s="99"/>
      <c r="F100" s="99"/>
    </row>
    <row r="101" spans="1:6">
      <c r="A101" s="99"/>
      <c r="B101" s="102"/>
      <c r="C101" s="99"/>
      <c r="D101" s="101"/>
      <c r="E101" s="99"/>
      <c r="F101" s="99"/>
    </row>
    <row r="102" spans="1:6">
      <c r="A102" s="99"/>
      <c r="B102" s="102"/>
      <c r="C102" s="99"/>
      <c r="D102" s="101"/>
      <c r="E102" s="99"/>
      <c r="F102" s="99"/>
    </row>
    <row r="103" spans="1:6">
      <c r="A103" s="99"/>
      <c r="B103" s="102"/>
      <c r="C103" s="99"/>
      <c r="D103" s="101"/>
      <c r="E103" s="99"/>
      <c r="F103" s="99"/>
    </row>
    <row r="104" spans="1:6">
      <c r="A104" s="99"/>
      <c r="B104" s="102"/>
      <c r="C104" s="99"/>
      <c r="D104" s="101"/>
      <c r="E104" s="99"/>
      <c r="F104" s="99"/>
    </row>
    <row r="105" spans="1:6">
      <c r="A105" s="99"/>
      <c r="B105" s="102"/>
      <c r="C105" s="99"/>
      <c r="D105" s="101"/>
      <c r="E105" s="99"/>
      <c r="F105" s="99"/>
    </row>
    <row r="106" spans="1:6">
      <c r="A106" s="99"/>
      <c r="B106" s="102"/>
      <c r="C106" s="99"/>
      <c r="D106" s="101"/>
      <c r="E106" s="99"/>
      <c r="F106" s="99"/>
    </row>
    <row r="107" spans="1:6">
      <c r="A107" s="99"/>
      <c r="B107" s="102"/>
      <c r="C107" s="99"/>
      <c r="D107" s="101"/>
      <c r="E107" s="99"/>
      <c r="F107" s="99"/>
    </row>
    <row r="108" spans="1:6">
      <c r="A108" s="99"/>
      <c r="B108" s="102"/>
      <c r="C108" s="99"/>
      <c r="D108" s="101"/>
      <c r="E108" s="99"/>
      <c r="F108" s="99"/>
    </row>
    <row r="109" spans="1:6">
      <c r="A109" s="99"/>
      <c r="B109" s="102"/>
      <c r="C109" s="99"/>
      <c r="D109" s="101"/>
      <c r="E109" s="99"/>
      <c r="F109" s="99"/>
    </row>
    <row r="110" spans="1:6">
      <c r="A110" s="99"/>
      <c r="B110" s="102"/>
      <c r="C110" s="99"/>
      <c r="D110" s="101"/>
      <c r="E110" s="99"/>
      <c r="F110" s="99"/>
    </row>
    <row r="111" spans="1:6">
      <c r="A111" s="99"/>
      <c r="B111" s="102"/>
      <c r="C111" s="99"/>
      <c r="D111" s="101"/>
      <c r="E111" s="99"/>
      <c r="F111" s="99"/>
    </row>
    <row r="112" spans="1:6">
      <c r="A112" s="99"/>
      <c r="B112" s="102"/>
      <c r="C112" s="99"/>
      <c r="D112" s="101"/>
      <c r="E112" s="99"/>
      <c r="F112" s="99"/>
    </row>
    <row r="113" spans="1:6">
      <c r="A113" s="99"/>
      <c r="B113" s="102"/>
      <c r="C113" s="99"/>
      <c r="D113" s="101"/>
      <c r="E113" s="99"/>
      <c r="F113" s="99"/>
    </row>
    <row r="114" spans="1:6">
      <c r="A114" s="99"/>
      <c r="B114" s="102"/>
      <c r="C114" s="99"/>
      <c r="D114" s="101"/>
      <c r="E114" s="99"/>
      <c r="F114" s="99"/>
    </row>
    <row r="115" spans="1:6">
      <c r="A115" s="99"/>
      <c r="B115" s="102"/>
      <c r="C115" s="99"/>
      <c r="D115" s="101"/>
      <c r="E115" s="99"/>
      <c r="F115" s="99"/>
    </row>
    <row r="116" spans="1:6">
      <c r="A116" s="99"/>
      <c r="B116" s="102"/>
      <c r="C116" s="99"/>
      <c r="D116" s="101"/>
      <c r="E116" s="99"/>
      <c r="F116" s="99"/>
    </row>
    <row r="117" spans="1:6">
      <c r="A117" s="99"/>
      <c r="B117" s="102"/>
      <c r="C117" s="99"/>
      <c r="D117" s="101"/>
      <c r="E117" s="99"/>
      <c r="F117" s="99"/>
    </row>
    <row r="118" spans="1:6">
      <c r="A118" s="99"/>
      <c r="B118" s="102"/>
      <c r="C118" s="99"/>
      <c r="D118" s="101"/>
      <c r="E118" s="99"/>
      <c r="F118" s="99"/>
    </row>
    <row r="119" spans="1:6">
      <c r="A119" s="99"/>
      <c r="B119" s="102"/>
      <c r="C119" s="99"/>
      <c r="D119" s="101"/>
      <c r="E119" s="99"/>
      <c r="F119" s="99"/>
    </row>
    <row r="120" spans="1:6">
      <c r="A120" s="99"/>
      <c r="B120" s="102"/>
      <c r="C120" s="99"/>
      <c r="D120" s="101"/>
      <c r="E120" s="99"/>
      <c r="F120" s="99"/>
    </row>
    <row r="121" spans="1:6">
      <c r="A121" s="99"/>
      <c r="B121" s="102"/>
      <c r="C121" s="99"/>
      <c r="D121" s="101"/>
      <c r="E121" s="99"/>
      <c r="F121" s="99"/>
    </row>
    <row r="122" spans="1:6">
      <c r="A122" s="99"/>
      <c r="B122" s="102"/>
      <c r="C122" s="99"/>
      <c r="D122" s="101"/>
      <c r="E122" s="99"/>
      <c r="F122" s="99"/>
    </row>
    <row r="123" spans="1:6">
      <c r="A123" s="99"/>
      <c r="B123" s="102"/>
      <c r="C123" s="99"/>
      <c r="D123" s="101"/>
      <c r="E123" s="99"/>
      <c r="F123" s="99"/>
    </row>
    <row r="124" spans="1:6">
      <c r="A124" s="99"/>
      <c r="B124" s="102"/>
      <c r="C124" s="99"/>
      <c r="D124" s="101"/>
      <c r="E124" s="99"/>
      <c r="F124" s="99"/>
    </row>
    <row r="125" spans="1:6">
      <c r="A125" s="99"/>
      <c r="B125" s="102"/>
      <c r="C125" s="99"/>
      <c r="D125" s="101"/>
      <c r="E125" s="99"/>
      <c r="F125" s="99"/>
    </row>
    <row r="126" spans="1:6">
      <c r="A126" s="99"/>
      <c r="B126" s="102"/>
      <c r="C126" s="99"/>
      <c r="D126" s="101"/>
      <c r="E126" s="99"/>
      <c r="F126" s="99"/>
    </row>
    <row r="127" spans="1:6">
      <c r="A127" s="99"/>
      <c r="B127" s="102"/>
      <c r="C127" s="99"/>
      <c r="D127" s="101"/>
      <c r="E127" s="99"/>
      <c r="F127" s="99"/>
    </row>
    <row r="128" spans="1:6">
      <c r="A128" s="99"/>
      <c r="B128" s="102"/>
      <c r="C128" s="99"/>
      <c r="D128" s="101"/>
      <c r="E128" s="99"/>
      <c r="F128" s="99"/>
    </row>
    <row r="129" spans="1:6">
      <c r="A129" s="99"/>
      <c r="B129" s="102"/>
      <c r="C129" s="99"/>
      <c r="D129" s="101"/>
      <c r="E129" s="99"/>
      <c r="F129" s="99"/>
    </row>
    <row r="130" spans="1:6">
      <c r="A130" s="99"/>
      <c r="B130" s="102"/>
      <c r="C130" s="99"/>
      <c r="D130" s="101"/>
      <c r="E130" s="99"/>
      <c r="F130" s="99"/>
    </row>
    <row r="131" spans="1:6">
      <c r="A131" s="99"/>
      <c r="B131" s="102"/>
      <c r="C131" s="99"/>
      <c r="D131" s="101"/>
      <c r="E131" s="99"/>
      <c r="F131" s="99"/>
    </row>
    <row r="132" spans="1:6">
      <c r="A132" s="99"/>
      <c r="B132" s="102"/>
      <c r="C132" s="99"/>
      <c r="D132" s="101"/>
      <c r="E132" s="99"/>
      <c r="F132" s="99"/>
    </row>
    <row r="133" spans="1:6">
      <c r="A133" s="99"/>
      <c r="B133" s="102"/>
      <c r="C133" s="99"/>
      <c r="D133" s="101"/>
      <c r="E133" s="99"/>
      <c r="F133" s="99"/>
    </row>
    <row r="134" spans="1:6">
      <c r="A134" s="99"/>
      <c r="B134" s="102"/>
      <c r="C134" s="99"/>
      <c r="D134" s="101"/>
      <c r="E134" s="99"/>
      <c r="F134" s="99"/>
    </row>
    <row r="135" spans="1:6">
      <c r="A135" s="99"/>
      <c r="B135" s="102"/>
      <c r="C135" s="99"/>
      <c r="D135" s="101"/>
      <c r="E135" s="99"/>
      <c r="F135" s="99"/>
    </row>
    <row r="136" spans="1:6">
      <c r="A136" s="99"/>
      <c r="B136" s="102"/>
      <c r="C136" s="99"/>
      <c r="D136" s="101"/>
      <c r="E136" s="99"/>
      <c r="F136" s="99"/>
    </row>
    <row r="137" spans="1:6">
      <c r="A137" s="99"/>
      <c r="B137" s="102"/>
      <c r="C137" s="99"/>
      <c r="D137" s="101"/>
      <c r="E137" s="99"/>
      <c r="F137" s="99"/>
    </row>
    <row r="138" spans="1:6">
      <c r="A138" s="99"/>
      <c r="B138" s="102"/>
      <c r="C138" s="99"/>
      <c r="D138" s="101"/>
      <c r="E138" s="99"/>
      <c r="F138" s="99"/>
    </row>
    <row r="139" spans="1:6">
      <c r="A139" s="99"/>
      <c r="B139" s="102"/>
      <c r="C139" s="99"/>
      <c r="D139" s="101"/>
      <c r="E139" s="99"/>
      <c r="F139" s="99"/>
    </row>
    <row r="140" spans="1:6">
      <c r="A140" s="99"/>
      <c r="B140" s="102"/>
      <c r="C140" s="99"/>
      <c r="D140" s="101"/>
      <c r="E140" s="99"/>
      <c r="F140" s="99"/>
    </row>
    <row r="141" spans="1:6">
      <c r="A141" s="99"/>
      <c r="B141" s="102"/>
      <c r="C141" s="99"/>
      <c r="D141" s="101"/>
      <c r="E141" s="99"/>
      <c r="F141" s="99"/>
    </row>
    <row r="142" spans="1:6">
      <c r="A142" s="99"/>
      <c r="B142" s="102"/>
      <c r="C142" s="99"/>
      <c r="D142" s="101"/>
      <c r="E142" s="99"/>
      <c r="F142" s="99"/>
    </row>
    <row r="143" spans="1:6">
      <c r="A143" s="99"/>
      <c r="B143" s="102"/>
      <c r="C143" s="99"/>
      <c r="D143" s="101"/>
      <c r="E143" s="99"/>
      <c r="F143" s="99"/>
    </row>
    <row r="144" spans="1:6">
      <c r="A144" s="99"/>
      <c r="B144" s="102"/>
      <c r="C144" s="99"/>
      <c r="D144" s="101"/>
      <c r="E144" s="99"/>
      <c r="F144" s="99"/>
    </row>
    <row r="145" spans="1:6">
      <c r="A145" s="99"/>
      <c r="B145" s="102"/>
      <c r="C145" s="99"/>
      <c r="D145" s="101"/>
      <c r="E145" s="99"/>
      <c r="F145" s="99"/>
    </row>
    <row r="146" spans="1:6">
      <c r="A146" s="99"/>
      <c r="B146" s="102"/>
      <c r="C146" s="99"/>
      <c r="D146" s="101"/>
      <c r="E146" s="99"/>
      <c r="F146" s="99"/>
    </row>
    <row r="147" spans="1:6">
      <c r="A147" s="99"/>
      <c r="B147" s="102"/>
      <c r="C147" s="99"/>
      <c r="D147" s="101"/>
      <c r="E147" s="99"/>
      <c r="F147" s="99"/>
    </row>
    <row r="148" spans="1:6">
      <c r="A148" s="99"/>
      <c r="B148" s="102"/>
      <c r="C148" s="99"/>
      <c r="D148" s="101"/>
      <c r="E148" s="99"/>
      <c r="F148" s="99"/>
    </row>
    <row r="149" spans="1:6">
      <c r="A149" s="99"/>
      <c r="B149" s="102"/>
      <c r="C149" s="99"/>
      <c r="D149" s="101"/>
      <c r="E149" s="99"/>
      <c r="F149" s="99"/>
    </row>
    <row r="150" spans="1:6">
      <c r="A150" s="99"/>
      <c r="B150" s="102"/>
      <c r="C150" s="99"/>
      <c r="D150" s="101"/>
      <c r="E150" s="99"/>
      <c r="F150" s="99"/>
    </row>
    <row r="151" spans="1:6">
      <c r="A151" s="99"/>
      <c r="B151" s="102"/>
      <c r="C151" s="99"/>
      <c r="D151" s="101"/>
      <c r="E151" s="99"/>
      <c r="F151" s="99"/>
    </row>
    <row r="152" spans="1:6">
      <c r="A152" s="99"/>
      <c r="B152" s="102"/>
      <c r="C152" s="99"/>
      <c r="D152" s="101"/>
      <c r="E152" s="99"/>
      <c r="F152" s="99"/>
    </row>
    <row r="153" spans="1:6">
      <c r="A153" s="99"/>
      <c r="B153" s="102"/>
      <c r="C153" s="99"/>
      <c r="D153" s="101"/>
      <c r="E153" s="99"/>
      <c r="F153" s="99"/>
    </row>
    <row r="154" spans="1:6">
      <c r="A154" s="99"/>
      <c r="B154" s="102"/>
      <c r="C154" s="99"/>
      <c r="D154" s="101"/>
      <c r="E154" s="99"/>
      <c r="F154" s="99"/>
    </row>
    <row r="155" spans="1:6">
      <c r="A155" s="99"/>
      <c r="B155" s="102"/>
      <c r="C155" s="99"/>
      <c r="D155" s="101"/>
      <c r="E155" s="99"/>
      <c r="F155" s="99"/>
    </row>
    <row r="156" spans="1:6">
      <c r="A156" s="99"/>
      <c r="B156" s="102"/>
      <c r="C156" s="99"/>
      <c r="D156" s="101"/>
      <c r="E156" s="99"/>
      <c r="F156" s="99"/>
    </row>
    <row r="157" spans="1:6">
      <c r="A157" s="99"/>
      <c r="B157" s="102"/>
      <c r="C157" s="99"/>
      <c r="D157" s="101"/>
      <c r="E157" s="99"/>
      <c r="F157" s="99"/>
    </row>
    <row r="158" spans="1:6">
      <c r="A158" s="99"/>
      <c r="B158" s="102"/>
      <c r="C158" s="99"/>
      <c r="D158" s="101"/>
      <c r="E158" s="99"/>
      <c r="F158" s="99"/>
    </row>
    <row r="159" spans="1:6">
      <c r="A159" s="99"/>
      <c r="B159" s="102"/>
      <c r="C159" s="99"/>
      <c r="D159" s="101"/>
      <c r="E159" s="99"/>
      <c r="F159" s="99"/>
    </row>
    <row r="160" spans="1:6">
      <c r="A160" s="99"/>
      <c r="B160" s="102"/>
      <c r="C160" s="99"/>
      <c r="D160" s="101"/>
      <c r="E160" s="99"/>
      <c r="F160" s="99"/>
    </row>
    <row r="161" spans="1:6">
      <c r="A161" s="99"/>
      <c r="B161" s="102"/>
      <c r="C161" s="99"/>
      <c r="D161" s="101"/>
      <c r="E161" s="99"/>
      <c r="F161" s="99"/>
    </row>
    <row r="162" spans="1:6">
      <c r="A162" s="99"/>
      <c r="B162" s="102"/>
      <c r="C162" s="99"/>
      <c r="D162" s="101"/>
      <c r="E162" s="99"/>
      <c r="F162" s="99"/>
    </row>
    <row r="163" spans="1:6">
      <c r="A163" s="99"/>
      <c r="B163" s="102"/>
      <c r="C163" s="99"/>
      <c r="D163" s="101"/>
      <c r="E163" s="99"/>
      <c r="F163" s="99"/>
    </row>
    <row r="164" spans="1:6">
      <c r="A164" s="99"/>
      <c r="B164" s="102"/>
      <c r="C164" s="99"/>
      <c r="D164" s="101"/>
      <c r="E164" s="99"/>
      <c r="F164" s="99"/>
    </row>
    <row r="165" spans="1:6">
      <c r="A165" s="99"/>
      <c r="B165" s="102"/>
      <c r="C165" s="99"/>
      <c r="D165" s="101"/>
      <c r="E165" s="99"/>
      <c r="F165" s="99"/>
    </row>
    <row r="166" spans="1:6">
      <c r="A166" s="99"/>
      <c r="B166" s="102"/>
      <c r="C166" s="99"/>
      <c r="D166" s="101"/>
      <c r="E166" s="99"/>
      <c r="F166" s="99"/>
    </row>
    <row r="167" spans="1:6">
      <c r="A167" s="99"/>
      <c r="B167" s="102"/>
      <c r="C167" s="99"/>
      <c r="D167" s="101"/>
      <c r="E167" s="99"/>
      <c r="F167" s="99"/>
    </row>
    <row r="168" spans="1:6">
      <c r="A168" s="99"/>
      <c r="B168" s="102"/>
      <c r="C168" s="99"/>
      <c r="D168" s="101"/>
      <c r="E168" s="99"/>
      <c r="F168" s="99"/>
    </row>
    <row r="169" spans="1:6">
      <c r="A169" s="99"/>
      <c r="B169" s="102"/>
      <c r="C169" s="99"/>
      <c r="D169" s="101"/>
      <c r="E169" s="99"/>
      <c r="F169" s="99"/>
    </row>
    <row r="170" spans="1:6">
      <c r="A170" s="99"/>
      <c r="B170" s="102"/>
      <c r="C170" s="99"/>
      <c r="D170" s="101"/>
      <c r="E170" s="99"/>
      <c r="F170" s="99"/>
    </row>
    <row r="171" spans="1:6">
      <c r="A171" s="99"/>
      <c r="B171" s="102"/>
      <c r="C171" s="99"/>
      <c r="D171" s="101"/>
      <c r="E171" s="99"/>
      <c r="F171" s="99"/>
    </row>
    <row r="172" spans="1:6">
      <c r="A172" s="99"/>
      <c r="B172" s="102"/>
      <c r="C172" s="99"/>
      <c r="D172" s="101"/>
      <c r="E172" s="99"/>
      <c r="F172" s="99"/>
    </row>
    <row r="173" spans="1:6">
      <c r="A173" s="99"/>
      <c r="B173" s="102"/>
      <c r="C173" s="99"/>
      <c r="D173" s="101"/>
      <c r="E173" s="99"/>
      <c r="F173" s="99"/>
    </row>
    <row r="174" spans="1:6">
      <c r="A174" s="99"/>
      <c r="B174" s="102"/>
      <c r="C174" s="99"/>
      <c r="D174" s="101"/>
      <c r="E174" s="99"/>
      <c r="F174" s="99"/>
    </row>
    <row r="175" spans="1:6">
      <c r="A175" s="99"/>
      <c r="B175" s="102"/>
      <c r="C175" s="99"/>
      <c r="D175" s="101"/>
      <c r="E175" s="99"/>
      <c r="F175" s="99"/>
    </row>
    <row r="176" spans="1:6">
      <c r="A176" s="99"/>
      <c r="B176" s="102"/>
      <c r="C176" s="99"/>
      <c r="D176" s="101"/>
      <c r="E176" s="99"/>
      <c r="F176" s="99"/>
    </row>
    <row r="177" spans="1:6">
      <c r="A177" s="99"/>
      <c r="B177" s="102"/>
      <c r="C177" s="99"/>
      <c r="D177" s="101"/>
      <c r="E177" s="99"/>
      <c r="F177" s="99"/>
    </row>
    <row r="178" spans="1:6">
      <c r="A178" s="99"/>
      <c r="B178" s="102"/>
      <c r="C178" s="99"/>
      <c r="D178" s="101"/>
      <c r="E178" s="99"/>
      <c r="F178" s="99"/>
    </row>
    <row r="179" spans="1:6">
      <c r="A179" s="99"/>
      <c r="B179" s="102"/>
      <c r="C179" s="99"/>
      <c r="D179" s="101"/>
      <c r="E179" s="99"/>
      <c r="F179" s="99"/>
    </row>
    <row r="180" spans="1:6">
      <c r="A180" s="99"/>
      <c r="B180" s="102"/>
      <c r="C180" s="99"/>
      <c r="D180" s="101"/>
      <c r="E180" s="99"/>
      <c r="F180" s="99"/>
    </row>
    <row r="181" spans="1:6">
      <c r="A181" s="99"/>
      <c r="B181" s="102"/>
      <c r="C181" s="99"/>
      <c r="D181" s="101"/>
      <c r="E181" s="99"/>
      <c r="F181" s="99"/>
    </row>
    <row r="182" spans="1:6">
      <c r="A182" s="99"/>
      <c r="B182" s="102"/>
      <c r="C182" s="99"/>
      <c r="D182" s="101"/>
      <c r="E182" s="99"/>
      <c r="F182" s="99"/>
    </row>
    <row r="183" spans="1:6">
      <c r="A183" s="99"/>
      <c r="B183" s="102"/>
      <c r="C183" s="99"/>
      <c r="D183" s="101"/>
      <c r="E183" s="99"/>
      <c r="F183" s="99"/>
    </row>
    <row r="184" spans="1:6">
      <c r="A184" s="99"/>
      <c r="B184" s="102"/>
      <c r="C184" s="99"/>
      <c r="D184" s="101"/>
      <c r="E184" s="99"/>
      <c r="F184" s="99"/>
    </row>
    <row r="185" spans="1:6">
      <c r="A185" s="99"/>
      <c r="B185" s="102"/>
      <c r="C185" s="99"/>
      <c r="D185" s="101"/>
      <c r="E185" s="99"/>
      <c r="F185" s="99"/>
    </row>
    <row r="186" spans="1:6">
      <c r="A186" s="99"/>
      <c r="B186" s="102"/>
      <c r="C186" s="99"/>
      <c r="D186" s="101"/>
      <c r="E186" s="99"/>
      <c r="F186" s="99"/>
    </row>
    <row r="187" spans="1:6">
      <c r="A187" s="99"/>
      <c r="B187" s="102"/>
      <c r="C187" s="99"/>
      <c r="D187" s="101"/>
      <c r="E187" s="99"/>
      <c r="F187" s="99"/>
    </row>
    <row r="188" spans="1:6">
      <c r="A188" s="99"/>
      <c r="B188" s="102"/>
      <c r="C188" s="99"/>
      <c r="D188" s="101"/>
      <c r="E188" s="99"/>
      <c r="F188" s="99"/>
    </row>
    <row r="189" spans="1:6">
      <c r="A189" s="99"/>
      <c r="B189" s="102"/>
      <c r="C189" s="99"/>
      <c r="D189" s="101"/>
      <c r="E189" s="99"/>
      <c r="F189" s="99"/>
    </row>
    <row r="190" spans="1:6">
      <c r="A190" s="99"/>
      <c r="B190" s="102"/>
      <c r="C190" s="99"/>
      <c r="D190" s="101"/>
      <c r="E190" s="99"/>
      <c r="F190" s="99"/>
    </row>
    <row r="191" spans="1:6">
      <c r="A191" s="99"/>
      <c r="B191" s="102"/>
      <c r="C191" s="99"/>
      <c r="D191" s="101"/>
      <c r="E191" s="99"/>
      <c r="F191" s="99"/>
    </row>
    <row r="192" spans="1:6">
      <c r="A192" s="99"/>
      <c r="B192" s="102"/>
      <c r="C192" s="99"/>
      <c r="D192" s="101"/>
      <c r="E192" s="99"/>
      <c r="F192" s="99"/>
    </row>
    <row r="193" spans="1:6">
      <c r="A193" s="99"/>
      <c r="B193" s="102"/>
      <c r="C193" s="99"/>
      <c r="D193" s="101"/>
      <c r="E193" s="99"/>
      <c r="F193" s="99"/>
    </row>
    <row r="194" spans="1:6">
      <c r="A194" s="99"/>
      <c r="B194" s="102"/>
      <c r="C194" s="99"/>
      <c r="D194" s="101"/>
      <c r="E194" s="99"/>
      <c r="F194" s="99"/>
    </row>
    <row r="195" spans="1:6">
      <c r="A195" s="99"/>
      <c r="B195" s="102"/>
      <c r="C195" s="99"/>
      <c r="D195" s="101"/>
      <c r="E195" s="99"/>
      <c r="F195" s="99"/>
    </row>
    <row r="196" spans="1:6">
      <c r="A196" s="99"/>
      <c r="B196" s="102"/>
      <c r="C196" s="99"/>
      <c r="D196" s="101"/>
      <c r="E196" s="99"/>
      <c r="F196" s="99"/>
    </row>
    <row r="197" spans="1:6">
      <c r="A197" s="99"/>
      <c r="B197" s="102"/>
      <c r="C197" s="99"/>
      <c r="D197" s="101"/>
      <c r="E197" s="99"/>
      <c r="F197" s="99"/>
    </row>
    <row r="198" spans="1:6">
      <c r="A198" s="99"/>
      <c r="B198" s="102"/>
      <c r="C198" s="99"/>
      <c r="D198" s="101"/>
      <c r="E198" s="99"/>
      <c r="F198" s="99"/>
    </row>
    <row r="199" spans="1:6">
      <c r="A199" s="99"/>
      <c r="B199" s="102"/>
      <c r="C199" s="99"/>
      <c r="D199" s="101"/>
      <c r="E199" s="99"/>
      <c r="F199" s="99"/>
    </row>
    <row r="200" spans="1:6">
      <c r="A200" s="99"/>
      <c r="B200" s="102"/>
      <c r="C200" s="99"/>
      <c r="D200" s="101"/>
      <c r="E200" s="99"/>
      <c r="F200" s="99"/>
    </row>
    <row r="201" spans="1:6">
      <c r="A201" s="99"/>
      <c r="B201" s="102"/>
      <c r="C201" s="99"/>
      <c r="D201" s="101"/>
      <c r="E201" s="99"/>
      <c r="F201" s="99"/>
    </row>
    <row r="202" spans="1:6">
      <c r="A202" s="99"/>
      <c r="B202" s="102"/>
      <c r="C202" s="99"/>
      <c r="D202" s="101"/>
      <c r="E202" s="99"/>
      <c r="F202" s="99"/>
    </row>
    <row r="203" spans="1:6">
      <c r="A203" s="99"/>
      <c r="B203" s="102"/>
      <c r="C203" s="99"/>
      <c r="D203" s="101"/>
      <c r="E203" s="99"/>
      <c r="F203" s="99"/>
    </row>
    <row r="204" spans="1:6">
      <c r="A204" s="99"/>
      <c r="B204" s="102"/>
      <c r="C204" s="99"/>
      <c r="D204" s="101"/>
      <c r="E204" s="99"/>
      <c r="F204" s="99"/>
    </row>
  </sheetData>
  <pageMargins left="0.7" right="0.7" top="0.75" bottom="0.75" header="0.3" footer="0.3"/>
  <pageSetup paperSize="9" scale="99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3</vt:i4>
      </vt:variant>
    </vt:vector>
  </HeadingPairs>
  <TitlesOfParts>
    <vt:vector size="6" baseType="lpstr">
      <vt:lpstr>Rekapitulacija</vt:lpstr>
      <vt:lpstr>A. Strojarstvo</vt:lpstr>
      <vt:lpstr>B. Elektroradovi</vt:lpstr>
      <vt:lpstr>'A. Strojarstvo'!Podrucje_ispisa</vt:lpstr>
      <vt:lpstr>'B. Elektroradovi'!Podrucje_ispisa</vt:lpstr>
      <vt:lpstr>Rekapitulacija!Podrucje_ispisa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Mijošević Tihomir</dc:creator>
  <cp:lastModifiedBy>Pisačić Kristina</cp:lastModifiedBy>
  <cp:lastPrinted>2024-08-26T06:40:43Z</cp:lastPrinted>
  <dcterms:created xsi:type="dcterms:W3CDTF">2024-08-02T06:37:37Z</dcterms:created>
  <dcterms:modified xsi:type="dcterms:W3CDTF">2024-08-26T06:42:36Z</dcterms:modified>
</cp:coreProperties>
</file>