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_dubravka\Documents\Excel1\KBO 2023\FP 24-26\MZ - 01.10.2023\za WEB\"/>
    </mc:Choice>
  </mc:AlternateContent>
  <xr:revisionPtr revIDLastSave="0" documentId="13_ncr:1_{E1967B0C-AB16-400F-B2B9-54CCD19AC5BE}" xr6:coauthVersionLast="36" xr6:coauthVersionMax="36" xr10:uidLastSave="{00000000-0000-0000-0000-000000000000}"/>
  <bookViews>
    <workbookView xWindow="0" yWindow="0" windowWidth="28800" windowHeight="11325" xr2:uid="{6AC6471F-29F9-4AC4-B305-7D6AD67F180F}"/>
  </bookViews>
  <sheets>
    <sheet name="II Posebni dio" sheetId="1" r:id="rId1"/>
  </sheets>
  <definedNames>
    <definedName name="_xlnm.Print_Titles" localSheetId="0">'II Posebni dio'!$6:$6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C8" i="1"/>
  <c r="D52" i="1" l="1"/>
  <c r="D51" i="1" s="1"/>
  <c r="E52" i="1"/>
  <c r="E51" i="1" s="1"/>
  <c r="C52" i="1"/>
  <c r="C51" i="1" s="1"/>
  <c r="D48" i="1"/>
  <c r="D47" i="1" s="1"/>
  <c r="E48" i="1"/>
  <c r="E47" i="1" s="1"/>
  <c r="C48" i="1"/>
  <c r="C47" i="1" s="1"/>
  <c r="D41" i="1"/>
  <c r="D40" i="1" s="1"/>
  <c r="E41" i="1"/>
  <c r="E40" i="1" s="1"/>
  <c r="C41" i="1"/>
  <c r="C40" i="1" s="1"/>
  <c r="D35" i="1"/>
  <c r="D34" i="1" s="1"/>
  <c r="E35" i="1"/>
  <c r="E34" i="1" s="1"/>
  <c r="C35" i="1"/>
  <c r="C34" i="1" s="1"/>
  <c r="D29" i="1"/>
  <c r="D28" i="1" s="1"/>
  <c r="E29" i="1"/>
  <c r="E28" i="1" s="1"/>
  <c r="C29" i="1"/>
  <c r="C28" i="1" s="1"/>
  <c r="D24" i="1"/>
  <c r="D23" i="1" s="1"/>
  <c r="E24" i="1"/>
  <c r="E23" i="1" s="1"/>
  <c r="C24" i="1"/>
  <c r="C23" i="1" s="1"/>
  <c r="D20" i="1"/>
  <c r="D19" i="1" s="1"/>
  <c r="E20" i="1"/>
  <c r="E19" i="1" s="1"/>
  <c r="C20" i="1"/>
  <c r="C19" i="1" s="1"/>
  <c r="D15" i="1"/>
  <c r="D14" i="1" s="1"/>
  <c r="E15" i="1"/>
  <c r="E14" i="1" s="1"/>
  <c r="C15" i="1"/>
  <c r="C14" i="1" s="1"/>
  <c r="D11" i="1"/>
  <c r="D12" i="1"/>
  <c r="E12" i="1"/>
  <c r="E11" i="1" s="1"/>
  <c r="C12" i="1"/>
  <c r="C11" i="1"/>
  <c r="E33" i="1" l="1"/>
  <c r="E32" i="1" s="1"/>
  <c r="D33" i="1"/>
  <c r="D32" i="1" s="1"/>
  <c r="C33" i="1"/>
  <c r="C32" i="1" s="1"/>
  <c r="E10" i="1"/>
  <c r="E9" i="1" s="1"/>
  <c r="D10" i="1"/>
  <c r="D9" i="1" s="1"/>
  <c r="C10" i="1"/>
  <c r="C9" i="1" s="1"/>
  <c r="C7" i="1" l="1"/>
  <c r="E7" i="1"/>
  <c r="D7" i="1"/>
</calcChain>
</file>

<file path=xl/sharedStrings.xml><?xml version="1.0" encoding="utf-8"?>
<sst xmlns="http://schemas.openxmlformats.org/spreadsheetml/2006/main" count="56" uniqueCount="30">
  <si>
    <t>II. POSEBNI DIO</t>
  </si>
  <si>
    <t>Šifra</t>
  </si>
  <si>
    <t xml:space="preserve">Naziv </t>
  </si>
  <si>
    <t>Klinički bolnički centar Osijek</t>
  </si>
  <si>
    <t>Investicije u zdravstvenu infrastrukturu</t>
  </si>
  <si>
    <t>K890002</t>
  </si>
  <si>
    <t>Izravna kapitalna ulaganja</t>
  </si>
  <si>
    <t>Opći prihodi i primici</t>
  </si>
  <si>
    <t>Rashodi za nabavu nefinancijske imovine</t>
  </si>
  <si>
    <t>Rashodi za nabavu proizvedene dugotrajne imovine</t>
  </si>
  <si>
    <t>Vlastiti prihodi</t>
  </si>
  <si>
    <t>Rashodi za nabavu neproizvedene dugotrajne imovine</t>
  </si>
  <si>
    <t>Rashodi za dodatna ulaganja na nefinancijskoj imovini</t>
  </si>
  <si>
    <t>Ostale pomoći</t>
  </si>
  <si>
    <t>Donacije</t>
  </si>
  <si>
    <t>Prihodi od prodaje ili zamjene nefinancijske imovine i naknade s naslova osiguranja</t>
  </si>
  <si>
    <t>Rashodi poslovanja</t>
  </si>
  <si>
    <t>Materijalni rashodi</t>
  </si>
  <si>
    <t>Ostali prihodi za posebne namjene</t>
  </si>
  <si>
    <t>Sigurnost građana i pravo na zdravstvene usluge</t>
  </si>
  <si>
    <t>A890001</t>
  </si>
  <si>
    <t>Administracija i upravljanje</t>
  </si>
  <si>
    <t>Rashodi za zaposlene</t>
  </si>
  <si>
    <t>Financijski rashodi</t>
  </si>
  <si>
    <t>Ostali rashodi</t>
  </si>
  <si>
    <t>Naknade građanima i kućanstvima na temelju osiguranja i druge naknade</t>
  </si>
  <si>
    <t>Projekcija za 2025.</t>
  </si>
  <si>
    <t>Plan za 2024.</t>
  </si>
  <si>
    <t>Projekcija za 2026.</t>
  </si>
  <si>
    <t>Zaštita zdravlja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</si>
</sst>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5DCE4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2" fillId="3" borderId="2" xfId="0" applyFont="1" applyFill="1" applyBorder="1" applyAlignment="1">
      <alignment horizontal="left" vertical="center" wrapText="1" indent="3"/>
    </xf>
    <xf numFmtId="0" fontId="3" fillId="3" borderId="4" xfId="0" applyFont="1" applyFill="1" applyBorder="1" applyAlignment="1">
      <alignment vertical="center" wrapText="1"/>
    </xf>
    <xf numFmtId="3" fontId="4" fillId="3" borderId="4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left" vertical="center" wrapText="1" indent="4"/>
    </xf>
    <xf numFmtId="0" fontId="2" fillId="3" borderId="2" xfId="0" applyFont="1" applyFill="1" applyBorder="1" applyAlignment="1">
      <alignment horizontal="left" vertical="center" wrapText="1" indent="5"/>
    </xf>
    <xf numFmtId="3" fontId="2" fillId="3" borderId="4" xfId="0" applyNumberFormat="1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left" vertical="center" wrapText="1" indent="6"/>
    </xf>
    <xf numFmtId="0" fontId="5" fillId="3" borderId="4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left" vertical="center" wrapText="1" indent="7"/>
    </xf>
    <xf numFmtId="0" fontId="6" fillId="3" borderId="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4BBF8-374B-4CC5-A8B5-E5DEB5D2575E}">
  <dimension ref="A3:E54"/>
  <sheetViews>
    <sheetView tabSelected="1" workbookViewId="0">
      <selection activeCell="L8" sqref="L8"/>
    </sheetView>
  </sheetViews>
  <sheetFormatPr defaultRowHeight="15" x14ac:dyDescent="0.25"/>
  <cols>
    <col min="1" max="1" width="15.5703125" customWidth="1"/>
    <col min="2" max="2" width="39.28515625" customWidth="1"/>
    <col min="3" max="3" width="13.42578125" customWidth="1"/>
    <col min="4" max="4" width="15.28515625" customWidth="1"/>
    <col min="5" max="5" width="14.7109375" customWidth="1"/>
  </cols>
  <sheetData>
    <row r="3" spans="1:5" ht="15.75" x14ac:dyDescent="0.25">
      <c r="A3" s="20"/>
      <c r="B3" s="20"/>
      <c r="C3" s="20"/>
      <c r="D3" s="20"/>
      <c r="E3" s="20"/>
    </row>
    <row r="4" spans="1:5" ht="15.75" customHeight="1" x14ac:dyDescent="0.25">
      <c r="A4" s="21" t="s">
        <v>0</v>
      </c>
      <c r="B4" s="21"/>
      <c r="C4" s="21"/>
      <c r="D4" s="21"/>
      <c r="E4" s="21"/>
    </row>
    <row r="5" spans="1:5" ht="15.75" thickBot="1" x14ac:dyDescent="0.3">
      <c r="A5" s="1"/>
      <c r="B5" s="1"/>
      <c r="C5" s="1"/>
      <c r="D5" s="1"/>
      <c r="E5" s="1"/>
    </row>
    <row r="6" spans="1:5" ht="30.75" thickBot="1" x14ac:dyDescent="0.3">
      <c r="A6" s="18" t="s">
        <v>1</v>
      </c>
      <c r="B6" s="18" t="s">
        <v>2</v>
      </c>
      <c r="C6" s="18" t="s">
        <v>27</v>
      </c>
      <c r="D6" s="19" t="s">
        <v>26</v>
      </c>
      <c r="E6" s="19" t="s">
        <v>28</v>
      </c>
    </row>
    <row r="7" spans="1:5" ht="28.5" customHeight="1" thickBot="1" x14ac:dyDescent="0.3">
      <c r="A7" s="2">
        <v>26400</v>
      </c>
      <c r="B7" s="3" t="s">
        <v>3</v>
      </c>
      <c r="C7" s="4">
        <f>+C9+C32</f>
        <v>193547612</v>
      </c>
      <c r="D7" s="4">
        <f t="shared" ref="D7:E7" si="0">+D9+D32</f>
        <v>206720112</v>
      </c>
      <c r="E7" s="4">
        <f t="shared" si="0"/>
        <v>223053748</v>
      </c>
    </row>
    <row r="8" spans="1:5" ht="28.5" customHeight="1" thickBot="1" x14ac:dyDescent="0.3">
      <c r="A8" s="2">
        <v>36</v>
      </c>
      <c r="B8" s="3" t="s">
        <v>29</v>
      </c>
      <c r="C8" s="4">
        <f>+C9+C32</f>
        <v>193547612</v>
      </c>
      <c r="D8" s="4">
        <f t="shared" ref="D8:E8" si="1">+D9+D32</f>
        <v>206720112</v>
      </c>
      <c r="E8" s="4">
        <f t="shared" si="1"/>
        <v>223053748</v>
      </c>
    </row>
    <row r="9" spans="1:5" ht="28.5" customHeight="1" thickBot="1" x14ac:dyDescent="0.3">
      <c r="A9" s="5">
        <v>3602</v>
      </c>
      <c r="B9" s="6" t="s">
        <v>4</v>
      </c>
      <c r="C9" s="7">
        <f>+C10</f>
        <v>4878161</v>
      </c>
      <c r="D9" s="7">
        <f t="shared" ref="D9:E9" si="2">+D10</f>
        <v>3134449</v>
      </c>
      <c r="E9" s="7">
        <f t="shared" si="2"/>
        <v>3134449</v>
      </c>
    </row>
    <row r="10" spans="1:5" ht="28.5" customHeight="1" thickBot="1" x14ac:dyDescent="0.3">
      <c r="A10" s="8" t="s">
        <v>5</v>
      </c>
      <c r="B10" s="6" t="s">
        <v>6</v>
      </c>
      <c r="C10" s="7">
        <f>+C11+C14+C19+C23+C28</f>
        <v>4878161</v>
      </c>
      <c r="D10" s="7">
        <f t="shared" ref="D10:E10" si="3">+D11+D14+D19+D23+D28</f>
        <v>3134449</v>
      </c>
      <c r="E10" s="7">
        <f t="shared" si="3"/>
        <v>3134449</v>
      </c>
    </row>
    <row r="11" spans="1:5" ht="28.5" customHeight="1" thickBot="1" x14ac:dyDescent="0.3">
      <c r="A11" s="9">
        <v>11</v>
      </c>
      <c r="B11" s="6" t="s">
        <v>7</v>
      </c>
      <c r="C11" s="10">
        <f>+C12</f>
        <v>4000000</v>
      </c>
      <c r="D11" s="10">
        <f t="shared" ref="D11:E12" si="4">+D12</f>
        <v>2256288</v>
      </c>
      <c r="E11" s="10">
        <f t="shared" si="4"/>
        <v>2256288</v>
      </c>
    </row>
    <row r="12" spans="1:5" ht="28.5" customHeight="1" thickBot="1" x14ac:dyDescent="0.3">
      <c r="A12" s="11">
        <v>4</v>
      </c>
      <c r="B12" s="12" t="s">
        <v>8</v>
      </c>
      <c r="C12" s="7">
        <f>+C13</f>
        <v>4000000</v>
      </c>
      <c r="D12" s="7">
        <f t="shared" si="4"/>
        <v>2256288</v>
      </c>
      <c r="E12" s="7">
        <f t="shared" si="4"/>
        <v>2256288</v>
      </c>
    </row>
    <row r="13" spans="1:5" ht="28.5" customHeight="1" thickBot="1" x14ac:dyDescent="0.3">
      <c r="A13" s="13">
        <v>42</v>
      </c>
      <c r="B13" s="14" t="s">
        <v>9</v>
      </c>
      <c r="C13" s="4">
        <v>4000000</v>
      </c>
      <c r="D13" s="7">
        <v>2256288</v>
      </c>
      <c r="E13" s="7">
        <v>2256288</v>
      </c>
    </row>
    <row r="14" spans="1:5" ht="28.5" customHeight="1" thickBot="1" x14ac:dyDescent="0.3">
      <c r="A14" s="9">
        <v>31</v>
      </c>
      <c r="B14" s="6" t="s">
        <v>10</v>
      </c>
      <c r="C14" s="10">
        <f>+C15</f>
        <v>840001</v>
      </c>
      <c r="D14" s="10">
        <f t="shared" ref="D14:E14" si="5">+D15</f>
        <v>840001</v>
      </c>
      <c r="E14" s="10">
        <f t="shared" si="5"/>
        <v>840001</v>
      </c>
    </row>
    <row r="15" spans="1:5" ht="28.5" customHeight="1" thickBot="1" x14ac:dyDescent="0.3">
      <c r="A15" s="13">
        <v>4</v>
      </c>
      <c r="B15" s="12" t="s">
        <v>8</v>
      </c>
      <c r="C15" s="7">
        <f>+C16+C17+C18</f>
        <v>840001</v>
      </c>
      <c r="D15" s="7">
        <f t="shared" ref="D15:E15" si="6">+D16+D17+D18</f>
        <v>840001</v>
      </c>
      <c r="E15" s="7">
        <f t="shared" si="6"/>
        <v>840001</v>
      </c>
    </row>
    <row r="16" spans="1:5" ht="28.5" customHeight="1" thickBot="1" x14ac:dyDescent="0.3">
      <c r="A16" s="13">
        <v>41</v>
      </c>
      <c r="B16" s="12" t="s">
        <v>11</v>
      </c>
      <c r="C16" s="15">
        <v>465</v>
      </c>
      <c r="D16" s="15">
        <v>465</v>
      </c>
      <c r="E16" s="15">
        <v>465</v>
      </c>
    </row>
    <row r="17" spans="1:5" ht="28.5" customHeight="1" thickBot="1" x14ac:dyDescent="0.3">
      <c r="A17" s="13">
        <v>42</v>
      </c>
      <c r="B17" s="14" t="s">
        <v>9</v>
      </c>
      <c r="C17" s="7">
        <v>642021</v>
      </c>
      <c r="D17" s="7">
        <v>642021</v>
      </c>
      <c r="E17" s="7">
        <v>642021</v>
      </c>
    </row>
    <row r="18" spans="1:5" ht="28.5" customHeight="1" thickBot="1" x14ac:dyDescent="0.3">
      <c r="A18" s="13">
        <v>45</v>
      </c>
      <c r="B18" s="14" t="s">
        <v>12</v>
      </c>
      <c r="C18" s="7">
        <v>197515</v>
      </c>
      <c r="D18" s="7">
        <v>197515</v>
      </c>
      <c r="E18" s="7">
        <v>197515</v>
      </c>
    </row>
    <row r="19" spans="1:5" ht="28.5" customHeight="1" thickBot="1" x14ac:dyDescent="0.3">
      <c r="A19" s="9">
        <v>52</v>
      </c>
      <c r="B19" s="16" t="s">
        <v>13</v>
      </c>
      <c r="C19" s="10">
        <f>+C20</f>
        <v>12000</v>
      </c>
      <c r="D19" s="10">
        <f t="shared" ref="D19:E19" si="7">+D20</f>
        <v>12000</v>
      </c>
      <c r="E19" s="10">
        <f t="shared" si="7"/>
        <v>12000</v>
      </c>
    </row>
    <row r="20" spans="1:5" ht="28.5" customHeight="1" thickBot="1" x14ac:dyDescent="0.3">
      <c r="A20" s="13">
        <v>4</v>
      </c>
      <c r="B20" s="12" t="s">
        <v>8</v>
      </c>
      <c r="C20" s="7">
        <f>+C21+C22</f>
        <v>12000</v>
      </c>
      <c r="D20" s="7">
        <f t="shared" ref="D20:E20" si="8">+D21+D22</f>
        <v>12000</v>
      </c>
      <c r="E20" s="7">
        <f t="shared" si="8"/>
        <v>12000</v>
      </c>
    </row>
    <row r="21" spans="1:5" ht="28.5" customHeight="1" thickBot="1" x14ac:dyDescent="0.3">
      <c r="A21" s="13">
        <v>42</v>
      </c>
      <c r="B21" s="14" t="s">
        <v>9</v>
      </c>
      <c r="C21" s="7">
        <v>8284</v>
      </c>
      <c r="D21" s="7">
        <v>8284</v>
      </c>
      <c r="E21" s="7">
        <v>8284</v>
      </c>
    </row>
    <row r="22" spans="1:5" ht="28.5" customHeight="1" thickBot="1" x14ac:dyDescent="0.3">
      <c r="A22" s="13">
        <v>45</v>
      </c>
      <c r="B22" s="14" t="s">
        <v>12</v>
      </c>
      <c r="C22" s="7">
        <v>3716</v>
      </c>
      <c r="D22" s="7">
        <v>3716</v>
      </c>
      <c r="E22" s="7">
        <v>3716</v>
      </c>
    </row>
    <row r="23" spans="1:5" ht="28.5" customHeight="1" thickBot="1" x14ac:dyDescent="0.3">
      <c r="A23" s="9">
        <v>61</v>
      </c>
      <c r="B23" s="6" t="s">
        <v>14</v>
      </c>
      <c r="C23" s="10">
        <f>+C24</f>
        <v>24000</v>
      </c>
      <c r="D23" s="10">
        <f t="shared" ref="D23:E23" si="9">+D24</f>
        <v>24000</v>
      </c>
      <c r="E23" s="10">
        <f t="shared" si="9"/>
        <v>24000</v>
      </c>
    </row>
    <row r="24" spans="1:5" ht="28.5" customHeight="1" thickBot="1" x14ac:dyDescent="0.3">
      <c r="A24" s="13">
        <v>4</v>
      </c>
      <c r="B24" s="12" t="s">
        <v>8</v>
      </c>
      <c r="C24" s="7">
        <f>+C25+C26+C27</f>
        <v>24000</v>
      </c>
      <c r="D24" s="7">
        <f t="shared" ref="D24:E24" si="10">+D25+D26+D27</f>
        <v>24000</v>
      </c>
      <c r="E24" s="7">
        <f t="shared" si="10"/>
        <v>24000</v>
      </c>
    </row>
    <row r="25" spans="1:5" ht="28.5" customHeight="1" thickBot="1" x14ac:dyDescent="0.3">
      <c r="A25" s="13">
        <v>41</v>
      </c>
      <c r="B25" s="12" t="s">
        <v>11</v>
      </c>
      <c r="C25" s="7">
        <v>1062</v>
      </c>
      <c r="D25" s="7">
        <v>1062</v>
      </c>
      <c r="E25" s="7">
        <v>1062</v>
      </c>
    </row>
    <row r="26" spans="1:5" ht="28.5" customHeight="1" thickBot="1" x14ac:dyDescent="0.3">
      <c r="A26" s="13">
        <v>42</v>
      </c>
      <c r="B26" s="14" t="s">
        <v>9</v>
      </c>
      <c r="C26" s="7">
        <v>11269</v>
      </c>
      <c r="D26" s="7">
        <v>11269</v>
      </c>
      <c r="E26" s="7">
        <v>11269</v>
      </c>
    </row>
    <row r="27" spans="1:5" ht="28.5" customHeight="1" thickBot="1" x14ac:dyDescent="0.3">
      <c r="A27" s="13">
        <v>45</v>
      </c>
      <c r="B27" s="14" t="s">
        <v>12</v>
      </c>
      <c r="C27" s="7">
        <v>11669</v>
      </c>
      <c r="D27" s="7">
        <v>11669</v>
      </c>
      <c r="E27" s="7">
        <v>11669</v>
      </c>
    </row>
    <row r="28" spans="1:5" ht="28.5" customHeight="1" thickBot="1" x14ac:dyDescent="0.3">
      <c r="A28" s="9">
        <v>71</v>
      </c>
      <c r="B28" s="6" t="s">
        <v>15</v>
      </c>
      <c r="C28" s="10">
        <f>+C29</f>
        <v>2160</v>
      </c>
      <c r="D28" s="10">
        <f t="shared" ref="D28:E28" si="11">+D29</f>
        <v>2160</v>
      </c>
      <c r="E28" s="10">
        <f t="shared" si="11"/>
        <v>2160</v>
      </c>
    </row>
    <row r="29" spans="1:5" ht="28.5" customHeight="1" thickBot="1" x14ac:dyDescent="0.3">
      <c r="A29" s="13">
        <v>4</v>
      </c>
      <c r="B29" s="12" t="s">
        <v>8</v>
      </c>
      <c r="C29" s="7">
        <f>+C30+C31</f>
        <v>2160</v>
      </c>
      <c r="D29" s="7">
        <f t="shared" ref="D29:E29" si="12">+D30+D31</f>
        <v>2160</v>
      </c>
      <c r="E29" s="7">
        <f t="shared" si="12"/>
        <v>2160</v>
      </c>
    </row>
    <row r="30" spans="1:5" ht="28.5" customHeight="1" thickBot="1" x14ac:dyDescent="0.3">
      <c r="A30" s="13">
        <v>42</v>
      </c>
      <c r="B30" s="14" t="s">
        <v>9</v>
      </c>
      <c r="C30" s="7">
        <v>1291</v>
      </c>
      <c r="D30" s="7">
        <v>1291</v>
      </c>
      <c r="E30" s="7">
        <v>1291</v>
      </c>
    </row>
    <row r="31" spans="1:5" ht="28.5" customHeight="1" thickBot="1" x14ac:dyDescent="0.3">
      <c r="A31" s="13">
        <v>45</v>
      </c>
      <c r="B31" s="14" t="s">
        <v>12</v>
      </c>
      <c r="C31" s="7">
        <v>869</v>
      </c>
      <c r="D31" s="7">
        <v>869</v>
      </c>
      <c r="E31" s="7">
        <v>869</v>
      </c>
    </row>
    <row r="32" spans="1:5" ht="28.5" customHeight="1" thickBot="1" x14ac:dyDescent="0.3">
      <c r="A32" s="5">
        <v>3605</v>
      </c>
      <c r="B32" s="6" t="s">
        <v>19</v>
      </c>
      <c r="C32" s="7">
        <f>+C33</f>
        <v>188669451</v>
      </c>
      <c r="D32" s="7">
        <f t="shared" ref="D32:E32" si="13">+D33</f>
        <v>203585663</v>
      </c>
      <c r="E32" s="7">
        <f t="shared" si="13"/>
        <v>219919299</v>
      </c>
    </row>
    <row r="33" spans="1:5" ht="28.5" customHeight="1" thickBot="1" x14ac:dyDescent="0.3">
      <c r="A33" s="8" t="s">
        <v>20</v>
      </c>
      <c r="B33" s="6" t="s">
        <v>21</v>
      </c>
      <c r="C33" s="7">
        <f>+C34+C40+C47+C51</f>
        <v>188669451</v>
      </c>
      <c r="D33" s="7">
        <f t="shared" ref="D33:E33" si="14">+D34+D40+D47+D51</f>
        <v>203585663</v>
      </c>
      <c r="E33" s="7">
        <f t="shared" si="14"/>
        <v>219919299</v>
      </c>
    </row>
    <row r="34" spans="1:5" ht="28.5" customHeight="1" thickBot="1" x14ac:dyDescent="0.3">
      <c r="A34" s="9">
        <v>31</v>
      </c>
      <c r="B34" s="6" t="s">
        <v>10</v>
      </c>
      <c r="C34" s="10">
        <f>+C35</f>
        <v>744000</v>
      </c>
      <c r="D34" s="10">
        <f t="shared" ref="D34:E34" si="15">+D35</f>
        <v>744000</v>
      </c>
      <c r="E34" s="10">
        <f t="shared" si="15"/>
        <v>744000</v>
      </c>
    </row>
    <row r="35" spans="1:5" ht="28.5" customHeight="1" thickBot="1" x14ac:dyDescent="0.3">
      <c r="A35" s="11">
        <v>3</v>
      </c>
      <c r="B35" s="12" t="s">
        <v>16</v>
      </c>
      <c r="C35" s="7">
        <f>+C36+C37+C38+C39</f>
        <v>744000</v>
      </c>
      <c r="D35" s="7">
        <f t="shared" ref="D35:E35" si="16">+D36+D37+D38+D39</f>
        <v>744000</v>
      </c>
      <c r="E35" s="7">
        <f t="shared" si="16"/>
        <v>744000</v>
      </c>
    </row>
    <row r="36" spans="1:5" ht="28.5" customHeight="1" thickBot="1" x14ac:dyDescent="0.3">
      <c r="A36" s="13">
        <v>31</v>
      </c>
      <c r="B36" s="17" t="s">
        <v>22</v>
      </c>
      <c r="C36" s="7">
        <v>355200</v>
      </c>
      <c r="D36" s="7">
        <v>355200</v>
      </c>
      <c r="E36" s="7">
        <v>355200</v>
      </c>
    </row>
    <row r="37" spans="1:5" ht="28.5" customHeight="1" thickBot="1" x14ac:dyDescent="0.3">
      <c r="A37" s="13">
        <v>32</v>
      </c>
      <c r="B37" s="12" t="s">
        <v>17</v>
      </c>
      <c r="C37" s="7">
        <v>207642</v>
      </c>
      <c r="D37" s="7">
        <v>207642</v>
      </c>
      <c r="E37" s="7">
        <v>207642</v>
      </c>
    </row>
    <row r="38" spans="1:5" ht="28.5" customHeight="1" thickBot="1" x14ac:dyDescent="0.3">
      <c r="A38" s="13">
        <v>34</v>
      </c>
      <c r="B38" s="17" t="s">
        <v>23</v>
      </c>
      <c r="C38" s="7">
        <v>138421</v>
      </c>
      <c r="D38" s="7">
        <v>138421</v>
      </c>
      <c r="E38" s="7">
        <v>138421</v>
      </c>
    </row>
    <row r="39" spans="1:5" ht="28.5" customHeight="1" thickBot="1" x14ac:dyDescent="0.3">
      <c r="A39" s="13">
        <v>38</v>
      </c>
      <c r="B39" s="17" t="s">
        <v>24</v>
      </c>
      <c r="C39" s="7">
        <v>42737</v>
      </c>
      <c r="D39" s="7">
        <v>42737</v>
      </c>
      <c r="E39" s="7">
        <v>42737</v>
      </c>
    </row>
    <row r="40" spans="1:5" ht="28.5" customHeight="1" thickBot="1" x14ac:dyDescent="0.3">
      <c r="A40" s="9">
        <v>43</v>
      </c>
      <c r="B40" s="6" t="s">
        <v>18</v>
      </c>
      <c r="C40" s="10">
        <f>+C41</f>
        <v>187814323</v>
      </c>
      <c r="D40" s="10">
        <f t="shared" ref="D40:E40" si="17">+D41</f>
        <v>202730535</v>
      </c>
      <c r="E40" s="10">
        <f t="shared" si="17"/>
        <v>219064171</v>
      </c>
    </row>
    <row r="41" spans="1:5" ht="28.5" customHeight="1" thickBot="1" x14ac:dyDescent="0.3">
      <c r="A41" s="11">
        <v>3</v>
      </c>
      <c r="B41" s="12" t="s">
        <v>16</v>
      </c>
      <c r="C41" s="7">
        <f>+C42+C43+C44+C45+C46</f>
        <v>187814323</v>
      </c>
      <c r="D41" s="7">
        <f t="shared" ref="D41:E41" si="18">+D42+D43+D44+D45+D46</f>
        <v>202730535</v>
      </c>
      <c r="E41" s="7">
        <f t="shared" si="18"/>
        <v>219064171</v>
      </c>
    </row>
    <row r="42" spans="1:5" ht="28.5" customHeight="1" thickBot="1" x14ac:dyDescent="0.3">
      <c r="A42" s="13">
        <v>31</v>
      </c>
      <c r="B42" s="17" t="s">
        <v>22</v>
      </c>
      <c r="C42" s="7">
        <v>113313401</v>
      </c>
      <c r="D42" s="7">
        <v>113804066</v>
      </c>
      <c r="E42" s="7">
        <v>114297185</v>
      </c>
    </row>
    <row r="43" spans="1:5" ht="28.5" customHeight="1" thickBot="1" x14ac:dyDescent="0.3">
      <c r="A43" s="13">
        <v>32</v>
      </c>
      <c r="B43" s="12" t="s">
        <v>17</v>
      </c>
      <c r="C43" s="7">
        <v>74302529</v>
      </c>
      <c r="D43" s="7">
        <v>88728076</v>
      </c>
      <c r="E43" s="7">
        <v>104568593</v>
      </c>
    </row>
    <row r="44" spans="1:5" ht="28.5" customHeight="1" thickBot="1" x14ac:dyDescent="0.3">
      <c r="A44" s="13">
        <v>34</v>
      </c>
      <c r="B44" s="17" t="s">
        <v>23</v>
      </c>
      <c r="C44" s="7">
        <v>148430</v>
      </c>
      <c r="D44" s="7">
        <v>148430</v>
      </c>
      <c r="E44" s="7">
        <v>148430</v>
      </c>
    </row>
    <row r="45" spans="1:5" ht="28.5" customHeight="1" thickBot="1" x14ac:dyDescent="0.3">
      <c r="A45" s="13">
        <v>37</v>
      </c>
      <c r="B45" s="17" t="s">
        <v>25</v>
      </c>
      <c r="C45" s="7">
        <v>43799</v>
      </c>
      <c r="D45" s="7">
        <v>43799</v>
      </c>
      <c r="E45" s="7">
        <v>43799</v>
      </c>
    </row>
    <row r="46" spans="1:5" ht="28.5" customHeight="1" thickBot="1" x14ac:dyDescent="0.3">
      <c r="A46" s="13">
        <v>38</v>
      </c>
      <c r="B46" s="17" t="s">
        <v>24</v>
      </c>
      <c r="C46" s="7">
        <v>6164</v>
      </c>
      <c r="D46" s="7">
        <v>6164</v>
      </c>
      <c r="E46" s="7">
        <v>6164</v>
      </c>
    </row>
    <row r="47" spans="1:5" ht="28.5" customHeight="1" thickBot="1" x14ac:dyDescent="0.3">
      <c r="A47" s="9">
        <v>52</v>
      </c>
      <c r="B47" s="6" t="s">
        <v>13</v>
      </c>
      <c r="C47" s="10">
        <f>+C48</f>
        <v>64940</v>
      </c>
      <c r="D47" s="10">
        <f t="shared" ref="D47:E47" si="19">+D48</f>
        <v>64940</v>
      </c>
      <c r="E47" s="10">
        <f t="shared" si="19"/>
        <v>64940</v>
      </c>
    </row>
    <row r="48" spans="1:5" ht="28.5" customHeight="1" thickBot="1" x14ac:dyDescent="0.3">
      <c r="A48" s="11">
        <v>3</v>
      </c>
      <c r="B48" s="12" t="s">
        <v>16</v>
      </c>
      <c r="C48" s="7">
        <f>+C49+C50</f>
        <v>64940</v>
      </c>
      <c r="D48" s="7">
        <f t="shared" ref="D48:E48" si="20">+D49+D50</f>
        <v>64940</v>
      </c>
      <c r="E48" s="7">
        <f t="shared" si="20"/>
        <v>64940</v>
      </c>
    </row>
    <row r="49" spans="1:5" ht="28.5" customHeight="1" thickBot="1" x14ac:dyDescent="0.3">
      <c r="A49" s="13">
        <v>31</v>
      </c>
      <c r="B49" s="17" t="s">
        <v>22</v>
      </c>
      <c r="C49" s="7">
        <v>56657</v>
      </c>
      <c r="D49" s="7">
        <v>56657</v>
      </c>
      <c r="E49" s="7">
        <v>56657</v>
      </c>
    </row>
    <row r="50" spans="1:5" ht="28.5" customHeight="1" thickBot="1" x14ac:dyDescent="0.3">
      <c r="A50" s="13">
        <v>32</v>
      </c>
      <c r="B50" s="12" t="s">
        <v>17</v>
      </c>
      <c r="C50" s="7">
        <v>8283</v>
      </c>
      <c r="D50" s="7">
        <v>8283</v>
      </c>
      <c r="E50" s="7">
        <v>8283</v>
      </c>
    </row>
    <row r="51" spans="1:5" ht="28.5" customHeight="1" thickBot="1" x14ac:dyDescent="0.3">
      <c r="A51" s="9">
        <v>61</v>
      </c>
      <c r="B51" s="6" t="s">
        <v>14</v>
      </c>
      <c r="C51" s="10">
        <f>+C52</f>
        <v>46188</v>
      </c>
      <c r="D51" s="10">
        <f t="shared" ref="D51:E51" si="21">+D52</f>
        <v>46188</v>
      </c>
      <c r="E51" s="10">
        <f t="shared" si="21"/>
        <v>46188</v>
      </c>
    </row>
    <row r="52" spans="1:5" ht="28.5" customHeight="1" thickBot="1" x14ac:dyDescent="0.3">
      <c r="A52" s="11">
        <v>3</v>
      </c>
      <c r="B52" s="12" t="s">
        <v>16</v>
      </c>
      <c r="C52" s="7">
        <f>+C53+C54</f>
        <v>46188</v>
      </c>
      <c r="D52" s="7">
        <f t="shared" ref="D52:E52" si="22">+D53+D54</f>
        <v>46188</v>
      </c>
      <c r="E52" s="7">
        <f t="shared" si="22"/>
        <v>46188</v>
      </c>
    </row>
    <row r="53" spans="1:5" ht="28.5" customHeight="1" thickBot="1" x14ac:dyDescent="0.3">
      <c r="A53" s="13">
        <v>32</v>
      </c>
      <c r="B53" s="12" t="s">
        <v>17</v>
      </c>
      <c r="C53" s="7">
        <v>44861</v>
      </c>
      <c r="D53" s="7">
        <v>44861</v>
      </c>
      <c r="E53" s="7">
        <v>44861</v>
      </c>
    </row>
    <row r="54" spans="1:5" ht="28.5" customHeight="1" thickBot="1" x14ac:dyDescent="0.3">
      <c r="A54" s="13">
        <v>37</v>
      </c>
      <c r="B54" s="17" t="s">
        <v>25</v>
      </c>
      <c r="C54" s="7">
        <v>1327</v>
      </c>
      <c r="D54" s="7">
        <v>1327</v>
      </c>
      <c r="E54" s="7">
        <v>1327</v>
      </c>
    </row>
  </sheetData>
  <mergeCells count="2">
    <mergeCell ref="A3:E3"/>
    <mergeCell ref="A4:E4"/>
  </mergeCells>
  <pageMargins left="0.31496062992125984" right="0.31496062992125984" top="0.15748031496062992" bottom="0.15748031496062992" header="0.11811023622047245" footer="0.11811023622047245"/>
  <pageSetup paperSize="9" orientation="portrait" horizontalDpi="300" verticalDpi="300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II Posebni dio</vt:lpstr>
      <vt:lpstr>'II Posebni dio'!Ispis_naslova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Čačija Dubravka</dc:creator>
  <cp:lastModifiedBy>Čačija Dubravka</cp:lastModifiedBy>
  <cp:lastPrinted>2022-12-08T09:25:57Z</cp:lastPrinted>
  <dcterms:created xsi:type="dcterms:W3CDTF">2022-12-08T09:07:18Z</dcterms:created>
  <dcterms:modified xsi:type="dcterms:W3CDTF">2024-01-08T13:03:50Z</dcterms:modified>
</cp:coreProperties>
</file>