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dob_jasminkah\Desktop\"/>
    </mc:Choice>
  </mc:AlternateContent>
  <xr:revisionPtr revIDLastSave="0" documentId="13_ncr:1_{54F46978-561C-4215-B72A-BCFE3D220660}" xr6:coauthVersionLast="36" xr6:coauthVersionMax="36" xr10:uidLastSave="{00000000-0000-0000-0000-000000000000}"/>
  <bookViews>
    <workbookView xWindow="0" yWindow="0" windowWidth="13530" windowHeight="7380" xr2:uid="{00000000-000D-0000-FFFF-FFFF00000000}"/>
  </bookViews>
  <sheets>
    <sheet name="SIJEČANJ 2024" sheetId="1" r:id="rId1"/>
  </sheets>
  <definedNames>
    <definedName name="_xlnm.Print_Area" localSheetId="0">'SIJEČANJ 2024'!$H$10:$J$21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50" i="1" l="1"/>
  <c r="D54" i="1"/>
  <c r="J21" i="1" l="1"/>
  <c r="D61" i="1" l="1"/>
  <c r="D40" i="1"/>
  <c r="D38" i="1"/>
  <c r="D36" i="1"/>
  <c r="D34" i="1"/>
  <c r="D16" i="1" l="1"/>
  <c r="D32" i="1"/>
  <c r="D30" i="1"/>
  <c r="D28" i="1"/>
  <c r="D46" i="1" l="1"/>
  <c r="D44" i="1"/>
  <c r="D52" i="1" l="1"/>
  <c r="D48" i="1"/>
  <c r="D42" i="1"/>
  <c r="D26" i="1"/>
  <c r="D24" i="1"/>
  <c r="D22" i="1"/>
  <c r="D20" i="1"/>
  <c r="D18" i="1"/>
  <c r="D13" i="1"/>
</calcChain>
</file>

<file path=xl/sharedStrings.xml><?xml version="1.0" encoding="utf-8"?>
<sst xmlns="http://schemas.openxmlformats.org/spreadsheetml/2006/main" count="103" uniqueCount="59">
  <si>
    <t>INFORMACIJA O TROŠENJU SREDSTAVA ZA SIJEČANJ 2024. GODINE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</si>
  <si>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</si>
  <si>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</si>
  <si>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</si>
  <si>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</si>
  <si>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</si>
  <si>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</si>
  <si>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Ukupno</t>
  </si>
  <si>
    <t>ZAGREB</t>
  </si>
  <si>
    <t>KATEGORIJA 2</t>
  </si>
  <si>
    <t>Troškovi sudskih postupaka</t>
  </si>
  <si>
    <t>Zatezne kamate</t>
  </si>
  <si>
    <t>Ukupno za siječanj 2024. godine</t>
  </si>
  <si>
    <t>Pristojbe i naknade</t>
  </si>
  <si>
    <t>Bankarske usluge i usluge platnog prometa</t>
  </si>
  <si>
    <t>MINISTARSTVO FINANCIJA - POREZNA UPRAVA</t>
  </si>
  <si>
    <t>Materijal i sirovine</t>
  </si>
  <si>
    <t>Usluge tekućeg i investicijskog održavanja</t>
  </si>
  <si>
    <t>Dodatna ulaganja na građevinskim objektima</t>
  </si>
  <si>
    <t>Klinički bolnički centar Osijek</t>
  </si>
  <si>
    <t>RKP: 26400</t>
  </si>
  <si>
    <t>J. Huttlera 4, Osijek</t>
  </si>
  <si>
    <t xml:space="preserve">OTP BANKA </t>
  </si>
  <si>
    <t>SPLIT</t>
  </si>
  <si>
    <t>ZLATKO ŠIMAŠEK, JAVNI BILJEŽNIK</t>
  </si>
  <si>
    <t>MARIJAN MENDEŠ, JAVNI BILJEŽNIK</t>
  </si>
  <si>
    <t>DUBRAVKA FILIPOVIĆ KOVAČIĆ, JAVNI BILJEŽNIK</t>
  </si>
  <si>
    <t>IVANA MRSIN KUSTURIN, JAVNI BILJEŽNIK</t>
  </si>
  <si>
    <t>DR.SC. PAVAO GAGRO, JAVNI BILJEŽNIK</t>
  </si>
  <si>
    <t>SANDRA NAUMOVSKA, JAVNI BILJEŽNIK</t>
  </si>
  <si>
    <t>DRŽAVNI PRORAČUN PRISTOJBE</t>
  </si>
  <si>
    <t>DRŽAVNI PRORAČUN - SPECIJALISTIČKI ISPITI</t>
  </si>
  <si>
    <t>Specijalistički ispiti i tečajevi</t>
  </si>
  <si>
    <t>DAMIR RATKOVIĆ ODVJETNIK</t>
  </si>
  <si>
    <t>ODVJETNIČKO DRUŠTVO TODLING &amp; PARTNERI D.O.O.</t>
  </si>
  <si>
    <t>GDPR</t>
  </si>
  <si>
    <t>Rente</t>
  </si>
  <si>
    <t>Zdravstvene i veterinarske usluge</t>
  </si>
  <si>
    <t>Stručno usavršavanje i kotizacija</t>
  </si>
  <si>
    <t>Obveze za zaposlene i privremeno zaposlene</t>
  </si>
  <si>
    <t>Porez na dohodak iz plaća</t>
  </si>
  <si>
    <t>Prirez porezu na dohodak iz plaća</t>
  </si>
  <si>
    <t>Doprinosi za mirovinsko osiguranje</t>
  </si>
  <si>
    <t>Obveze za doprinose za obvezno zdravstveno osiguranje</t>
  </si>
  <si>
    <t>Naknada za prijevoz</t>
  </si>
  <si>
    <t>Bolnice, ostali zdravstveni objekti, laboratoriji</t>
  </si>
  <si>
    <t>Licence</t>
  </si>
  <si>
    <t>Ostale nespomenute usluge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</si>
  <si>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</si>
  <si>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</si>
  <si>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</si>
  <si>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</si>
  <si>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</si>
  <si>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Naknade za prijevoz, za rad na terenu i odvojeni život</t>
  </si>
  <si>
    <t>Službena putovanja</t>
  </si>
  <si>
    <t>Naknade za rad predstavničkih i izvršnih tijela, povjerenstava i slično</t>
  </si>
  <si>
    <t>Ugovor o djelu</t>
  </si>
  <si>
    <t>Bolovanje</t>
  </si>
  <si>
    <t>Prijevoz pacijenata - klinička ispitivanja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</si>
</sst>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57">
    <xf numFmtId="0" fontId="0" fillId="0" borderId="0" xfId="0"/>
    <xf numFmtId="0" fontId="4" fillId="0" borderId="1" xfId="0" applyFont="1" applyBorder="1"/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0" fillId="3" borderId="0" xfId="0" applyFill="1"/>
    <xf numFmtId="0" fontId="1" fillId="3" borderId="2" xfId="0" applyFont="1" applyFill="1" applyBorder="1" applyAlignment="1">
      <alignment horizontal="center"/>
    </xf>
    <xf numFmtId="0" fontId="0" fillId="3" borderId="2" xfId="0" applyFill="1" applyBorder="1"/>
    <xf numFmtId="4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4" fontId="1" fillId="3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" fontId="1" fillId="3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5" fillId="4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6" xfId="0" applyBorder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0" fillId="3" borderId="4" xfId="0" applyFill="1" applyBorder="1"/>
    <xf numFmtId="0" fontId="0" fillId="3" borderId="0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0" fillId="3" borderId="1" xfId="0" applyFill="1" applyBorder="1"/>
    <xf numFmtId="4" fontId="7" fillId="3" borderId="1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/>
    <xf numFmtId="4" fontId="1" fillId="3" borderId="8" xfId="0" applyNumberFormat="1" applyFont="1" applyFill="1" applyBorder="1" applyAlignment="1">
      <alignment horizontal="center"/>
    </xf>
    <xf numFmtId="0" fontId="0" fillId="3" borderId="8" xfId="0" applyFill="1" applyBorder="1" applyAlignment="1">
      <alignment horizontal="left"/>
    </xf>
    <xf numFmtId="0" fontId="0" fillId="3" borderId="5" xfId="0" applyFill="1" applyBorder="1"/>
    <xf numFmtId="0" fontId="0" fillId="3" borderId="1" xfId="0" applyFill="1" applyBorder="1" applyAlignment="1">
      <alignment horizontal="left"/>
    </xf>
    <xf numFmtId="0" fontId="0" fillId="3" borderId="6" xfId="0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/>
    <xf numFmtId="0" fontId="0" fillId="0" borderId="0" xfId="0" applyFill="1"/>
    <xf numFmtId="4" fontId="0" fillId="0" borderId="8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left"/>
    </xf>
    <xf numFmtId="0" fontId="0" fillId="0" borderId="5" xfId="0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</cellXfs>
  <cellStyles count="3">
    <cellStyle name="Normalno" xfId="0" builtinId="0"/>
    <cellStyle name="Normalno 2" xfId="1" xr:uid="{00000000-0005-0000-0000-000001000000}"/>
    <cellStyle name="Obično_List4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6"/>
  <sheetViews>
    <sheetView tabSelected="1" topLeftCell="A33" zoomScaleNormal="100" workbookViewId="0">
      <selection activeCell="D63" sqref="D63"/>
    </sheetView>
  </sheetViews>
  <sheetFormatPr defaultRowHeight="15" x14ac:dyDescent="0.25"/>
  <cols>
    <col min="1" max="1" width="31.140625" customWidth="1"/>
    <col min="2" max="2" width="17.85546875" customWidth="1"/>
    <col min="3" max="3" width="22.5703125" bestFit="1" customWidth="1"/>
    <col min="4" max="4" width="24.42578125" customWidth="1"/>
    <col min="5" max="5" width="30.28515625" customWidth="1"/>
    <col min="6" max="6" width="15.5703125" customWidth="1"/>
    <col min="7" max="7" width="9.85546875" customWidth="1"/>
    <col min="8" max="8" width="33.42578125" customWidth="1"/>
    <col min="9" max="9" width="13.85546875" customWidth="1"/>
    <col min="10" max="10" width="26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51" t="s">
        <v>0</v>
      </c>
      <c r="B6" s="51"/>
      <c r="C6" s="51"/>
      <c r="D6" s="51"/>
      <c r="E6" s="51"/>
      <c r="F6" s="51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51" t="s">
        <v>1</v>
      </c>
      <c r="B8" s="51"/>
      <c r="C8" s="20"/>
      <c r="D8" s="20"/>
      <c r="E8" s="20"/>
      <c r="F8" s="28"/>
      <c r="I8" s="54" t="s">
        <v>9</v>
      </c>
      <c r="J8" s="54"/>
    </row>
    <row r="9" spans="1:10" x14ac:dyDescent="0.25">
      <c r="E9" s="20"/>
      <c r="F9" s="28"/>
    </row>
    <row r="10" spans="1:10" ht="25.5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52" t="s">
        <v>6</v>
      </c>
      <c r="F10" s="53"/>
      <c r="H10" s="55" t="s">
        <v>6</v>
      </c>
      <c r="I10" s="56"/>
      <c r="J10" s="33" t="s">
        <v>5</v>
      </c>
    </row>
    <row r="11" spans="1:10" ht="20.25" customHeight="1" x14ac:dyDescent="0.25">
      <c r="A11" s="1" t="s">
        <v>33</v>
      </c>
      <c r="B11" s="2"/>
      <c r="C11" s="2"/>
      <c r="D11" s="3">
        <v>82.95</v>
      </c>
      <c r="E11" s="19" t="s">
        <v>10</v>
      </c>
      <c r="F11" s="29">
        <v>3296</v>
      </c>
      <c r="H11" s="19" t="s">
        <v>48</v>
      </c>
      <c r="I11" s="34">
        <v>3111</v>
      </c>
      <c r="J11" s="3">
        <v>5292242.7</v>
      </c>
    </row>
    <row r="12" spans="1:10" ht="13.5" customHeight="1" x14ac:dyDescent="0.25">
      <c r="A12" s="1"/>
      <c r="B12" s="2"/>
      <c r="C12" s="2"/>
      <c r="D12" s="3">
        <v>7.46</v>
      </c>
      <c r="E12" s="19" t="s">
        <v>11</v>
      </c>
      <c r="F12" s="29">
        <v>3433</v>
      </c>
      <c r="H12" s="19" t="s">
        <v>49</v>
      </c>
      <c r="I12" s="34">
        <v>3113</v>
      </c>
      <c r="J12" s="3">
        <v>533262.18999999994</v>
      </c>
    </row>
    <row r="13" spans="1:10" ht="18" customHeight="1" x14ac:dyDescent="0.25">
      <c r="A13" s="5" t="s">
        <v>7</v>
      </c>
      <c r="B13" s="5"/>
      <c r="C13" s="5"/>
      <c r="D13" s="6">
        <f>SUM(D11:D12)</f>
        <v>90.41</v>
      </c>
      <c r="E13" s="30"/>
      <c r="F13" s="31"/>
      <c r="H13" s="19" t="s">
        <v>50</v>
      </c>
      <c r="I13" s="34">
        <v>3114</v>
      </c>
      <c r="J13" s="3">
        <v>1409301.05</v>
      </c>
    </row>
    <row r="14" spans="1:10" ht="21" customHeight="1" x14ac:dyDescent="0.25">
      <c r="A14" s="1" t="s">
        <v>34</v>
      </c>
      <c r="B14" s="14">
        <v>9931144729</v>
      </c>
      <c r="C14" s="2" t="s">
        <v>8</v>
      </c>
      <c r="D14" s="3">
        <v>286.18</v>
      </c>
      <c r="E14" s="19" t="s">
        <v>10</v>
      </c>
      <c r="F14" s="29">
        <v>3296</v>
      </c>
      <c r="H14" s="19" t="s">
        <v>51</v>
      </c>
      <c r="I14" s="34">
        <v>3121</v>
      </c>
      <c r="J14" s="3">
        <v>47234.400000000001</v>
      </c>
    </row>
    <row r="15" spans="1:10" ht="16.5" customHeight="1" x14ac:dyDescent="0.25">
      <c r="A15" s="1"/>
      <c r="B15" s="2"/>
      <c r="C15" s="2"/>
      <c r="D15" s="3">
        <v>17.75</v>
      </c>
      <c r="E15" s="19" t="s">
        <v>11</v>
      </c>
      <c r="F15" s="29">
        <v>3433</v>
      </c>
      <c r="H15" s="19" t="s">
        <v>52</v>
      </c>
      <c r="I15" s="34">
        <v>3132</v>
      </c>
      <c r="J15" s="3">
        <v>994229.48</v>
      </c>
    </row>
    <row r="16" spans="1:10" ht="16.5" customHeight="1" x14ac:dyDescent="0.25">
      <c r="A16" s="5" t="s">
        <v>7</v>
      </c>
      <c r="B16" s="5"/>
      <c r="C16" s="5"/>
      <c r="D16" s="6">
        <f>SUM(D14:D15)</f>
        <v>303.93</v>
      </c>
      <c r="E16" s="30"/>
      <c r="F16" s="31"/>
      <c r="H16" s="19" t="s">
        <v>53</v>
      </c>
      <c r="I16" s="34">
        <v>3212</v>
      </c>
      <c r="J16" s="3">
        <v>192002.7</v>
      </c>
    </row>
    <row r="17" spans="1:10" ht="19.5" customHeight="1" x14ac:dyDescent="0.25">
      <c r="A17" s="1" t="s">
        <v>24</v>
      </c>
      <c r="B17" s="2"/>
      <c r="C17" s="2"/>
      <c r="D17" s="3">
        <v>50</v>
      </c>
      <c r="E17" s="19" t="s">
        <v>10</v>
      </c>
      <c r="F17" s="29">
        <v>3296</v>
      </c>
      <c r="H17" s="19" t="s">
        <v>54</v>
      </c>
      <c r="I17" s="34">
        <v>3211</v>
      </c>
      <c r="J17" s="3">
        <v>3791.72</v>
      </c>
    </row>
    <row r="18" spans="1:10" ht="15.75" customHeight="1" x14ac:dyDescent="0.25">
      <c r="A18" s="8" t="s">
        <v>7</v>
      </c>
      <c r="B18" s="9"/>
      <c r="C18" s="9"/>
      <c r="D18" s="10">
        <f>SUM(D17)</f>
        <v>50</v>
      </c>
      <c r="E18" s="30"/>
      <c r="F18" s="31"/>
      <c r="H18" s="19" t="s">
        <v>55</v>
      </c>
      <c r="I18" s="34">
        <v>3291</v>
      </c>
      <c r="J18" s="3">
        <v>616.86</v>
      </c>
    </row>
    <row r="19" spans="1:10" ht="18.75" customHeight="1" x14ac:dyDescent="0.25">
      <c r="A19" s="1" t="s">
        <v>25</v>
      </c>
      <c r="B19" s="2"/>
      <c r="C19" s="2"/>
      <c r="D19" s="3">
        <v>25</v>
      </c>
      <c r="E19" s="19" t="s">
        <v>10</v>
      </c>
      <c r="F19" s="29">
        <v>3296</v>
      </c>
      <c r="H19" s="19" t="s">
        <v>56</v>
      </c>
      <c r="I19" s="34">
        <v>3237</v>
      </c>
      <c r="J19" s="3">
        <v>7538.27</v>
      </c>
    </row>
    <row r="20" spans="1:10" ht="21.75" customHeight="1" x14ac:dyDescent="0.25">
      <c r="A20" s="11" t="s">
        <v>7</v>
      </c>
      <c r="B20" s="12"/>
      <c r="C20" s="12"/>
      <c r="D20" s="13">
        <f>SUM(D19)</f>
        <v>25</v>
      </c>
      <c r="E20" s="30"/>
      <c r="F20" s="31"/>
      <c r="H20" s="19" t="s">
        <v>57</v>
      </c>
      <c r="I20" s="34">
        <v>12911</v>
      </c>
      <c r="J20" s="3">
        <v>62593.760000000002</v>
      </c>
    </row>
    <row r="21" spans="1:10" ht="20.25" customHeight="1" x14ac:dyDescent="0.25">
      <c r="A21" s="1" t="s">
        <v>26</v>
      </c>
      <c r="B21" s="2"/>
      <c r="C21" s="2"/>
      <c r="D21" s="3">
        <v>12.5</v>
      </c>
      <c r="E21" s="19" t="s">
        <v>10</v>
      </c>
      <c r="F21" s="29">
        <v>3296</v>
      </c>
      <c r="H21" s="35" t="s">
        <v>12</v>
      </c>
      <c r="I21" s="36"/>
      <c r="J21" s="37">
        <f>SUM(J11:J20)</f>
        <v>8542813.129999999</v>
      </c>
    </row>
    <row r="22" spans="1:10" ht="18" customHeight="1" x14ac:dyDescent="0.25">
      <c r="A22" s="11" t="s">
        <v>7</v>
      </c>
      <c r="B22" s="7"/>
      <c r="C22" s="7"/>
      <c r="D22" s="6">
        <f>SUM(D21)</f>
        <v>12.5</v>
      </c>
      <c r="E22" s="30"/>
      <c r="F22" s="31"/>
    </row>
    <row r="23" spans="1:10" ht="24.75" customHeight="1" x14ac:dyDescent="0.25">
      <c r="A23" s="1" t="s">
        <v>27</v>
      </c>
      <c r="B23" s="14"/>
      <c r="C23" s="14"/>
      <c r="D23" s="3">
        <v>12.5</v>
      </c>
      <c r="E23" s="26" t="s">
        <v>13</v>
      </c>
      <c r="F23" s="29">
        <v>3295</v>
      </c>
    </row>
    <row r="24" spans="1:10" ht="18.75" customHeight="1" x14ac:dyDescent="0.25">
      <c r="A24" s="11" t="s">
        <v>7</v>
      </c>
      <c r="B24" s="7"/>
      <c r="C24" s="7"/>
      <c r="D24" s="6">
        <f>SUM(D23)</f>
        <v>12.5</v>
      </c>
      <c r="E24" s="30"/>
      <c r="F24" s="31"/>
    </row>
    <row r="25" spans="1:10" ht="16.5" customHeight="1" x14ac:dyDescent="0.25">
      <c r="A25" s="1" t="s">
        <v>28</v>
      </c>
      <c r="B25" s="14"/>
      <c r="C25" s="14"/>
      <c r="D25" s="3">
        <v>25</v>
      </c>
      <c r="E25" s="26" t="s">
        <v>13</v>
      </c>
      <c r="F25" s="29">
        <v>3295</v>
      </c>
    </row>
    <row r="26" spans="1:10" ht="13.5" customHeight="1" x14ac:dyDescent="0.25">
      <c r="A26" s="11" t="s">
        <v>7</v>
      </c>
      <c r="B26" s="7"/>
      <c r="C26" s="7"/>
      <c r="D26" s="6">
        <f>SUM(D25)</f>
        <v>25</v>
      </c>
      <c r="E26" s="30"/>
      <c r="F26" s="31"/>
    </row>
    <row r="27" spans="1:10" ht="16.5" customHeight="1" x14ac:dyDescent="0.25">
      <c r="A27" s="1" t="s">
        <v>29</v>
      </c>
      <c r="B27" s="14"/>
      <c r="C27" s="14"/>
      <c r="D27" s="3">
        <v>12.5</v>
      </c>
      <c r="E27" s="26" t="s">
        <v>13</v>
      </c>
      <c r="F27" s="29">
        <v>3295</v>
      </c>
    </row>
    <row r="28" spans="1:10" x14ac:dyDescent="0.25">
      <c r="A28" s="11" t="s">
        <v>7</v>
      </c>
      <c r="B28" s="7"/>
      <c r="C28" s="7"/>
      <c r="D28" s="6">
        <f>D27</f>
        <v>12.5</v>
      </c>
      <c r="E28" s="30"/>
      <c r="F28" s="31"/>
    </row>
    <row r="29" spans="1:10" x14ac:dyDescent="0.25">
      <c r="A29" s="1" t="s">
        <v>30</v>
      </c>
      <c r="B29" s="14"/>
      <c r="C29" s="14"/>
      <c r="D29" s="3">
        <v>1893.95</v>
      </c>
      <c r="E29" s="26" t="s">
        <v>13</v>
      </c>
      <c r="F29" s="29">
        <v>3295</v>
      </c>
    </row>
    <row r="30" spans="1:10" x14ac:dyDescent="0.25">
      <c r="A30" s="11" t="s">
        <v>7</v>
      </c>
      <c r="B30" s="7"/>
      <c r="C30" s="7"/>
      <c r="D30" s="6">
        <f>D29</f>
        <v>1893.95</v>
      </c>
      <c r="E30" s="30"/>
      <c r="F30" s="31"/>
    </row>
    <row r="31" spans="1:10" x14ac:dyDescent="0.25">
      <c r="A31" s="1" t="s">
        <v>31</v>
      </c>
      <c r="B31" s="14"/>
      <c r="C31" s="14"/>
      <c r="D31" s="3">
        <v>530.9</v>
      </c>
      <c r="E31" s="26" t="s">
        <v>32</v>
      </c>
      <c r="F31" s="29">
        <v>3213</v>
      </c>
    </row>
    <row r="32" spans="1:10" x14ac:dyDescent="0.25">
      <c r="A32" s="11" t="s">
        <v>7</v>
      </c>
      <c r="B32" s="7"/>
      <c r="C32" s="7"/>
      <c r="D32" s="6">
        <f>D31</f>
        <v>530.9</v>
      </c>
      <c r="E32" s="30"/>
      <c r="F32" s="31"/>
    </row>
    <row r="33" spans="1:6" x14ac:dyDescent="0.25">
      <c r="A33" s="2" t="s">
        <v>35</v>
      </c>
      <c r="B33" s="14"/>
      <c r="C33" s="14"/>
      <c r="D33" s="3">
        <v>3147.68</v>
      </c>
      <c r="E33" s="27" t="s">
        <v>36</v>
      </c>
      <c r="F33" s="29">
        <v>3831</v>
      </c>
    </row>
    <row r="34" spans="1:6" x14ac:dyDescent="0.25">
      <c r="A34" s="11" t="s">
        <v>7</v>
      </c>
      <c r="B34" s="12"/>
      <c r="C34" s="12"/>
      <c r="D34" s="13">
        <f>D33</f>
        <v>3147.68</v>
      </c>
      <c r="E34" s="30"/>
      <c r="F34" s="31"/>
    </row>
    <row r="35" spans="1:6" x14ac:dyDescent="0.25">
      <c r="A35" s="1" t="s">
        <v>35</v>
      </c>
      <c r="B35" s="14"/>
      <c r="C35" s="14"/>
      <c r="D35" s="3">
        <v>337.79</v>
      </c>
      <c r="E35" s="19" t="s">
        <v>37</v>
      </c>
      <c r="F35" s="29">
        <v>3236</v>
      </c>
    </row>
    <row r="36" spans="1:6" x14ac:dyDescent="0.25">
      <c r="A36" s="11" t="s">
        <v>7</v>
      </c>
      <c r="B36" s="12"/>
      <c r="C36" s="12"/>
      <c r="D36" s="13">
        <f>D35</f>
        <v>337.79</v>
      </c>
      <c r="E36" s="30"/>
      <c r="F36" s="31"/>
    </row>
    <row r="37" spans="1:6" x14ac:dyDescent="0.25">
      <c r="A37" s="1" t="s">
        <v>35</v>
      </c>
      <c r="B37" s="14"/>
      <c r="C37" s="14"/>
      <c r="D37" s="3">
        <v>590.9</v>
      </c>
      <c r="E37" s="19" t="s">
        <v>38</v>
      </c>
      <c r="F37" s="29">
        <v>3213</v>
      </c>
    </row>
    <row r="38" spans="1:6" x14ac:dyDescent="0.25">
      <c r="A38" s="11" t="s">
        <v>7</v>
      </c>
      <c r="B38" s="12"/>
      <c r="C38" s="12"/>
      <c r="D38" s="13">
        <f>D37</f>
        <v>590.9</v>
      </c>
      <c r="E38" s="30"/>
      <c r="F38" s="31"/>
    </row>
    <row r="39" spans="1:6" ht="25.5" x14ac:dyDescent="0.25">
      <c r="A39" s="1"/>
      <c r="B39" s="14"/>
      <c r="C39" s="14"/>
      <c r="D39" s="3">
        <v>3910</v>
      </c>
      <c r="E39" s="19" t="s">
        <v>39</v>
      </c>
      <c r="F39" s="29">
        <v>3111</v>
      </c>
    </row>
    <row r="40" spans="1:6" x14ac:dyDescent="0.25">
      <c r="A40" s="11" t="s">
        <v>7</v>
      </c>
      <c r="B40" s="12"/>
      <c r="C40" s="12"/>
      <c r="D40" s="13">
        <f>D39</f>
        <v>3910</v>
      </c>
      <c r="E40" s="30"/>
      <c r="F40" s="31"/>
    </row>
    <row r="41" spans="1:6" x14ac:dyDescent="0.25">
      <c r="A41" s="1"/>
      <c r="B41" s="14"/>
      <c r="C41" s="14"/>
      <c r="D41" s="3">
        <v>439.42</v>
      </c>
      <c r="E41" s="19" t="s">
        <v>40</v>
      </c>
      <c r="F41" s="29">
        <v>3141</v>
      </c>
    </row>
    <row r="42" spans="1:6" x14ac:dyDescent="0.25">
      <c r="A42" s="11" t="s">
        <v>7</v>
      </c>
      <c r="B42" s="12"/>
      <c r="C42" s="12"/>
      <c r="D42" s="13">
        <f>SUM(D41)</f>
        <v>439.42</v>
      </c>
      <c r="E42" s="30"/>
      <c r="F42" s="31"/>
    </row>
    <row r="43" spans="1:6" x14ac:dyDescent="0.25">
      <c r="A43" s="1"/>
      <c r="B43" s="14"/>
      <c r="C43" s="14"/>
      <c r="D43" s="3">
        <v>14.45</v>
      </c>
      <c r="E43" s="19" t="s">
        <v>41</v>
      </c>
      <c r="F43" s="29">
        <v>3142</v>
      </c>
    </row>
    <row r="44" spans="1:6" x14ac:dyDescent="0.25">
      <c r="A44" s="11" t="s">
        <v>7</v>
      </c>
      <c r="B44" s="12"/>
      <c r="C44" s="12"/>
      <c r="D44" s="13">
        <f>SUM(D43)</f>
        <v>14.45</v>
      </c>
      <c r="E44" s="30"/>
      <c r="F44" s="31"/>
    </row>
    <row r="45" spans="1:6" x14ac:dyDescent="0.25">
      <c r="A45" s="1"/>
      <c r="B45" s="14"/>
      <c r="C45" s="14"/>
      <c r="D45" s="3">
        <v>1045.51</v>
      </c>
      <c r="E45" s="19" t="s">
        <v>42</v>
      </c>
      <c r="F45" s="29">
        <v>3151</v>
      </c>
    </row>
    <row r="46" spans="1:6" x14ac:dyDescent="0.25">
      <c r="A46" s="11" t="s">
        <v>7</v>
      </c>
      <c r="B46" s="12"/>
      <c r="C46" s="12"/>
      <c r="D46" s="13">
        <f>SUM(D45)</f>
        <v>1045.51</v>
      </c>
      <c r="E46" s="30"/>
      <c r="F46" s="31"/>
    </row>
    <row r="47" spans="1:6" ht="25.5" x14ac:dyDescent="0.25">
      <c r="A47" s="1"/>
      <c r="B47" s="14"/>
      <c r="C47" s="14"/>
      <c r="D47" s="3">
        <v>827.58</v>
      </c>
      <c r="E47" s="19" t="s">
        <v>43</v>
      </c>
      <c r="F47" s="29">
        <v>3162</v>
      </c>
    </row>
    <row r="48" spans="1:6" x14ac:dyDescent="0.25">
      <c r="A48" s="38" t="s">
        <v>7</v>
      </c>
      <c r="B48" s="39"/>
      <c r="C48" s="39"/>
      <c r="D48" s="40">
        <f>SUM(D47:D47)</f>
        <v>827.58</v>
      </c>
      <c r="E48" s="41"/>
      <c r="F48" s="42"/>
    </row>
    <row r="49" spans="1:6" s="47" customFormat="1" x14ac:dyDescent="0.25">
      <c r="A49" s="45"/>
      <c r="B49" s="46"/>
      <c r="C49" s="46"/>
      <c r="D49" s="48">
        <v>8283</v>
      </c>
      <c r="E49" s="49" t="s">
        <v>58</v>
      </c>
      <c r="F49" s="50">
        <v>3237</v>
      </c>
    </row>
    <row r="50" spans="1:6" x14ac:dyDescent="0.25">
      <c r="A50" s="16"/>
      <c r="B50" s="17"/>
      <c r="C50" s="17"/>
      <c r="D50" s="18">
        <f>D49</f>
        <v>8283</v>
      </c>
      <c r="E50" s="43"/>
      <c r="F50" s="44"/>
    </row>
    <row r="51" spans="1:6" x14ac:dyDescent="0.25">
      <c r="A51" s="1"/>
      <c r="B51" s="14"/>
      <c r="C51" s="14"/>
      <c r="D51" s="3">
        <v>26.27</v>
      </c>
      <c r="E51" s="19" t="s">
        <v>44</v>
      </c>
      <c r="F51" s="29">
        <v>3212</v>
      </c>
    </row>
    <row r="52" spans="1:6" x14ac:dyDescent="0.25">
      <c r="A52" s="11" t="s">
        <v>7</v>
      </c>
      <c r="B52" s="12"/>
      <c r="C52" s="12"/>
      <c r="D52" s="13">
        <f>SUM(D51:D51)</f>
        <v>26.27</v>
      </c>
      <c r="E52" s="30"/>
      <c r="F52" s="31"/>
    </row>
    <row r="53" spans="1:6" ht="25.5" x14ac:dyDescent="0.25">
      <c r="A53" s="1" t="s">
        <v>22</v>
      </c>
      <c r="B53" s="14">
        <v>52508873833</v>
      </c>
      <c r="C53" s="14" t="s">
        <v>23</v>
      </c>
      <c r="D53" s="3">
        <v>141.56</v>
      </c>
      <c r="E53" s="19" t="s">
        <v>14</v>
      </c>
      <c r="F53" s="29">
        <v>3431</v>
      </c>
    </row>
    <row r="54" spans="1:6" x14ac:dyDescent="0.25">
      <c r="A54" s="11" t="s">
        <v>7</v>
      </c>
      <c r="B54" s="12"/>
      <c r="C54" s="12"/>
      <c r="D54" s="13">
        <f>SUM(D53)</f>
        <v>141.56</v>
      </c>
      <c r="E54" s="30"/>
      <c r="F54" s="31"/>
    </row>
    <row r="55" spans="1:6" x14ac:dyDescent="0.25">
      <c r="A55" s="1" t="s">
        <v>15</v>
      </c>
      <c r="B55" s="14">
        <v>18683136487</v>
      </c>
      <c r="C55" s="14" t="s">
        <v>8</v>
      </c>
      <c r="D55" s="3">
        <v>2424.63</v>
      </c>
      <c r="E55" s="19" t="s">
        <v>16</v>
      </c>
      <c r="F55" s="29">
        <v>3222</v>
      </c>
    </row>
    <row r="56" spans="1:6" ht="25.5" x14ac:dyDescent="0.25">
      <c r="A56" s="24" t="s">
        <v>15</v>
      </c>
      <c r="B56" s="4">
        <v>18683136487</v>
      </c>
      <c r="C56" s="4" t="s">
        <v>8</v>
      </c>
      <c r="D56" s="25">
        <v>6500.7</v>
      </c>
      <c r="E56" s="19" t="s">
        <v>17</v>
      </c>
      <c r="F56" s="29">
        <v>3232</v>
      </c>
    </row>
    <row r="57" spans="1:6" ht="25.5" x14ac:dyDescent="0.25">
      <c r="A57" s="24" t="s">
        <v>15</v>
      </c>
      <c r="B57" s="4">
        <v>18683136487</v>
      </c>
      <c r="C57" s="4" t="s">
        <v>8</v>
      </c>
      <c r="D57" s="25">
        <v>24181.82</v>
      </c>
      <c r="E57" s="19" t="s">
        <v>18</v>
      </c>
      <c r="F57" s="29">
        <v>4511</v>
      </c>
    </row>
    <row r="58" spans="1:6" x14ac:dyDescent="0.25">
      <c r="A58" s="1" t="s">
        <v>15</v>
      </c>
      <c r="B58" s="14">
        <v>18683136487</v>
      </c>
      <c r="C58" s="14" t="s">
        <v>8</v>
      </c>
      <c r="D58" s="3">
        <v>1425</v>
      </c>
      <c r="E58" s="19" t="s">
        <v>46</v>
      </c>
      <c r="F58" s="29">
        <v>3254</v>
      </c>
    </row>
    <row r="59" spans="1:6" x14ac:dyDescent="0.25">
      <c r="A59" s="24" t="s">
        <v>15</v>
      </c>
      <c r="B59" s="4">
        <v>18683136487</v>
      </c>
      <c r="C59" s="4" t="s">
        <v>8</v>
      </c>
      <c r="D59" s="25">
        <v>79.63</v>
      </c>
      <c r="E59" s="19" t="s">
        <v>47</v>
      </c>
      <c r="F59" s="29">
        <v>3232</v>
      </c>
    </row>
    <row r="60" spans="1:6" ht="25.5" x14ac:dyDescent="0.25">
      <c r="A60" s="1" t="s">
        <v>15</v>
      </c>
      <c r="B60" s="14">
        <v>18683136487</v>
      </c>
      <c r="C60" s="14" t="s">
        <v>8</v>
      </c>
      <c r="D60" s="3">
        <v>1242.08</v>
      </c>
      <c r="E60" s="19" t="s">
        <v>45</v>
      </c>
      <c r="F60" s="29">
        <v>42122</v>
      </c>
    </row>
    <row r="61" spans="1:6" x14ac:dyDescent="0.25">
      <c r="A61" s="11" t="s">
        <v>7</v>
      </c>
      <c r="B61" s="12"/>
      <c r="C61" s="12"/>
      <c r="D61" s="13">
        <f>D55+D56+D57+D58+D59+D60</f>
        <v>35853.86</v>
      </c>
      <c r="E61" s="32"/>
      <c r="F61" s="31"/>
    </row>
    <row r="62" spans="1:6" x14ac:dyDescent="0.25">
      <c r="E62" s="20"/>
      <c r="F62" s="28"/>
    </row>
    <row r="63" spans="1:6" x14ac:dyDescent="0.25">
      <c r="A63" s="16" t="s">
        <v>12</v>
      </c>
      <c r="B63" s="17"/>
      <c r="C63" s="17"/>
      <c r="D63" s="18">
        <f>D13+D16+D18+D20+D22+D24+D26+D28+D30+D32+D34+D36+D38+D40+D42+D44+D46+D48+D50+D52+D54+D61</f>
        <v>57574.710000000006</v>
      </c>
      <c r="E63" s="32"/>
      <c r="F63" s="31"/>
    </row>
    <row r="66" spans="3:3" x14ac:dyDescent="0.25">
      <c r="C66" s="15"/>
    </row>
  </sheetData>
  <mergeCells count="5">
    <mergeCell ref="A8:B8"/>
    <mergeCell ref="A6:F6"/>
    <mergeCell ref="E10:F10"/>
    <mergeCell ref="I8:J8"/>
    <mergeCell ref="H10:I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SIJEČANJ 2024</vt:lpstr>
      <vt:lpstr>'SIJEČANJ 2024'!Podrucje_ispisa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Jasminka Horvat</cp:lastModifiedBy>
  <cp:lastPrinted>2024-02-22T11:07:59Z</cp:lastPrinted>
  <dcterms:created xsi:type="dcterms:W3CDTF">2024-02-08T10:51:37Z</dcterms:created>
  <dcterms:modified xsi:type="dcterms:W3CDTF">2024-02-23T08:37:35Z</dcterms:modified>
</cp:coreProperties>
</file>